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8-Agosto2021\2108-Agosto2021\Categorias Fondos\formato XLSX\"/>
    </mc:Choice>
  </mc:AlternateContent>
  <xr:revisionPtr revIDLastSave="0" documentId="8_{7A0F97EA-9827-45E0-9387-118577C8C9A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'RF-Mx'!$E$4:$AK$63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<sst xmlns="http://schemas.openxmlformats.org/spreadsheetml/2006/main" count="690" uniqueCount="191">
  <si>
    <t xml:space="preserve">    </t>
  </si>
  <si>
    <t xml:space="preserve">Grupo Financiero     </t>
  </si>
  <si>
    <t>Nombre del Fondo</t>
  </si>
  <si>
    <t>(*) Datos no actualizados</t>
  </si>
  <si>
    <t>Código ISIN</t>
  </si>
  <si>
    <t>Nº CNMV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</si>
  <si>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</si>
  <si>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</si>
  <si>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</si>
  <si>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</si>
  <si>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</si>
  <si>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</si>
  <si>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</si>
  <si>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</si>
  <si>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FONDOS  DE  INVERSIÓN MOBILIARIA  •  RENTA VARIABLE MIXTA EURO  •  (Importe en Miles de Euros)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</si>
  <si>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</si>
  <si>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</si>
  <si>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</si>
  <si>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</si>
  <si>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</si>
  <si>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</si>
  <si>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</si>
  <si>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</si>
  <si>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</si>
  <si>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</si>
  <si>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</si>
  <si>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</si>
  <si>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</si>
  <si>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GESCONSULT</t>
  </si>
  <si>
    <t>ABANTE ASESORES Gº</t>
  </si>
  <si>
    <t>GESALCALA</t>
  </si>
  <si>
    <t>CAJA LABORAL GESTION</t>
  </si>
  <si>
    <t>DUX INVERSORES</t>
  </si>
  <si>
    <t>RENTA 4 GESTORA</t>
  </si>
  <si>
    <t>GVC GAESCO GESTION</t>
  </si>
  <si>
    <t>ARQUIGEST</t>
  </si>
  <si>
    <t>UNIGEST</t>
  </si>
  <si>
    <t>SANTANDER AM</t>
  </si>
  <si>
    <t>GESIURIS AM</t>
  </si>
  <si>
    <t>GIIC FINECO</t>
  </si>
  <si>
    <t>IBERCAJA GESTION</t>
  </si>
  <si>
    <t>GESBUSA</t>
  </si>
  <si>
    <t>BANKINTER Gº ACTIVOS</t>
  </si>
  <si>
    <t>ES0166453037</t>
  </si>
  <si>
    <t xml:space="preserve">NOVAFONDISA                        </t>
  </si>
  <si>
    <t xml:space="preserve">     </t>
  </si>
  <si>
    <t xml:space="preserve">   </t>
  </si>
  <si>
    <t>GVC GAESCO</t>
  </si>
  <si>
    <t>ES0164282008</t>
  </si>
  <si>
    <t xml:space="preserve">MOMENTO/EUROPA                     </t>
  </si>
  <si>
    <t>ES0110256015</t>
  </si>
  <si>
    <t xml:space="preserve">ARQUIA BANCA RVM-CARTERA           </t>
  </si>
  <si>
    <t>CAJA ARQUITECTOS</t>
  </si>
  <si>
    <t>ES0175604000</t>
  </si>
  <si>
    <t xml:space="preserve">GESC.LEON VAL.MxFLEX.CL.B          </t>
  </si>
  <si>
    <t>ES0110256023</t>
  </si>
  <si>
    <t xml:space="preserve">ARQUIA BANCA RVM-PLUS              </t>
  </si>
  <si>
    <t>ES0175604034</t>
  </si>
  <si>
    <t xml:space="preserve">GESC.LEON VAL.MxFLEX.CL.A          </t>
  </si>
  <si>
    <t>ES0110256007</t>
  </si>
  <si>
    <t xml:space="preserve">ARQUIA BANCA RVM-A                 </t>
  </si>
  <si>
    <t>ES0162211033</t>
  </si>
  <si>
    <t xml:space="preserve">MERCH-EUROUNION                    </t>
  </si>
  <si>
    <t>ANDBANK ESPAÑA</t>
  </si>
  <si>
    <t>ANDBANK WM</t>
  </si>
  <si>
    <t>ES0138901030</t>
  </si>
  <si>
    <t xml:space="preserve">FONDMAPFRE BOLSA MIXTO-R           </t>
  </si>
  <si>
    <t>MAPFRE</t>
  </si>
  <si>
    <t>MAPFRE AM</t>
  </si>
  <si>
    <t>ES0170167003</t>
  </si>
  <si>
    <t xml:space="preserve">BANKIA MX RV 75-CARTERA            </t>
  </si>
  <si>
    <t>CAIXABANK</t>
  </si>
  <si>
    <t>CAIXABANK AM</t>
  </si>
  <si>
    <t>ES0170136008</t>
  </si>
  <si>
    <t xml:space="preserve">SANTALUC.FONVA.EURO CL.A           </t>
  </si>
  <si>
    <t>SANTA LUCIA</t>
  </si>
  <si>
    <t>SANTA LUCIA AM</t>
  </si>
  <si>
    <t>ES0170136024</t>
  </si>
  <si>
    <t xml:space="preserve">SANTALUC.FONVA.EURO CL.C           </t>
  </si>
  <si>
    <t>ES0138666039</t>
  </si>
  <si>
    <t xml:space="preserve">UNIFOND SOST.MIXTO RV-A            </t>
  </si>
  <si>
    <t>UNICAJA</t>
  </si>
  <si>
    <t>ES0170167037</t>
  </si>
  <si>
    <t xml:space="preserve">BANKIA MX RV 75-UNIVERSAL          </t>
  </si>
  <si>
    <t>ES0170136032</t>
  </si>
  <si>
    <t xml:space="preserve">SANTALUC.FONVA.EURO CL.B           </t>
  </si>
  <si>
    <t>ES0157072002</t>
  </si>
  <si>
    <t xml:space="preserve">LABORAL KUTXA KONPROMISO           </t>
  </si>
  <si>
    <t>LABORAL KUTXA</t>
  </si>
  <si>
    <t>ES0115468037</t>
  </si>
  <si>
    <t xml:space="preserve">C.L. CRECIMIENTO                   </t>
  </si>
  <si>
    <t>ES0138893013</t>
  </si>
  <si>
    <t xml:space="preserve">BANKIA FONDUXO CL.INTERN           </t>
  </si>
  <si>
    <t>ES0114877006</t>
  </si>
  <si>
    <t xml:space="preserve">BANKINTER MIXTO FLEXIB-C           </t>
  </si>
  <si>
    <t>BANKINTER</t>
  </si>
  <si>
    <t>ES0171218011</t>
  </si>
  <si>
    <t xml:space="preserve">LORETO PREMIUM RV MIXT-I           </t>
  </si>
  <si>
    <t>LORETO MUTUA</t>
  </si>
  <si>
    <t>LORETO INVERSIONES</t>
  </si>
  <si>
    <t>ES0114877030</t>
  </si>
  <si>
    <t xml:space="preserve">BANKINTER MIXTO FLEXIB-R           </t>
  </si>
  <si>
    <t>ES0171218003</t>
  </si>
  <si>
    <t xml:space="preserve">LORETO PREMIUM RV MIXT-R           </t>
  </si>
  <si>
    <t>ES0138806031</t>
  </si>
  <si>
    <t xml:space="preserve">WELZIA COYUNTURA                   </t>
  </si>
  <si>
    <t>WELZIA</t>
  </si>
  <si>
    <t>WELZIA MANAGEMENT</t>
  </si>
  <si>
    <t>ES0125776007</t>
  </si>
  <si>
    <t xml:space="preserve">DWS CRECIMIENTO B                  </t>
  </si>
  <si>
    <t>DEUTSCHE BANK</t>
  </si>
  <si>
    <t>DEUTSCHE WM</t>
  </si>
  <si>
    <t>ES0125776031</t>
  </si>
  <si>
    <t xml:space="preserve">DWS CRECIMIENTO A                  </t>
  </si>
  <si>
    <t>ES0138053030</t>
  </si>
  <si>
    <t xml:space="preserve">FONDEMAR DE INVERSIONES            </t>
  </si>
  <si>
    <t>RENTA 4</t>
  </si>
  <si>
    <t>ES0169009034</t>
  </si>
  <si>
    <t xml:space="preserve">FINANCIALFOND                      </t>
  </si>
  <si>
    <t>ES0138869039</t>
  </si>
  <si>
    <t xml:space="preserve">FONDGESKOA                         </t>
  </si>
  <si>
    <t>ABANCA</t>
  </si>
  <si>
    <t>BANKOA GESTION</t>
  </si>
  <si>
    <t>ES0138893005</t>
  </si>
  <si>
    <t xml:space="preserve">BANKIA FONDUXO CL.CARTERA          </t>
  </si>
  <si>
    <t>ES0174387037</t>
  </si>
  <si>
    <t xml:space="preserve">RURAL MIXTO 75                     </t>
  </si>
  <si>
    <t>CAJA RURAL</t>
  </si>
  <si>
    <t>GESCOOPERATIVO</t>
  </si>
  <si>
    <t>ES0138893039</t>
  </si>
  <si>
    <t xml:space="preserve">BANKIA FONDUXO CL.UNIVERS.         </t>
  </si>
  <si>
    <t>ES0181693005</t>
  </si>
  <si>
    <t xml:space="preserve">BANKIA MX RV 50-CARTERA            </t>
  </si>
  <si>
    <t>ES0109226037</t>
  </si>
  <si>
    <t xml:space="preserve">TREA CAJAMAR CRECIMIENTO           </t>
  </si>
  <si>
    <t>TR3A AM</t>
  </si>
  <si>
    <t>ES0138783032</t>
  </si>
  <si>
    <t xml:space="preserve">FON FINECO I                       </t>
  </si>
  <si>
    <t>KUTXABANK</t>
  </si>
  <si>
    <t>ES0113326005</t>
  </si>
  <si>
    <t xml:space="preserve">DIAGONAL TOTAL RETURN              </t>
  </si>
  <si>
    <t>BANCO ALCALA</t>
  </si>
  <si>
    <t>ES0181693039</t>
  </si>
  <si>
    <t xml:space="preserve">BANKIA MX RV 50-UNIVERSAL          </t>
  </si>
  <si>
    <t>ES0125746000</t>
  </si>
  <si>
    <t xml:space="preserve">DEUTSCHE WEALTH MODERADO,FI        </t>
  </si>
  <si>
    <t>ES0145553006</t>
  </si>
  <si>
    <t xml:space="preserve">DEUT.WEALTH SOSTENIBLE-A           </t>
  </si>
  <si>
    <t>ES0160623007</t>
  </si>
  <si>
    <t xml:space="preserve">KALAHARI ALPHA                     </t>
  </si>
  <si>
    <t>ABANTE</t>
  </si>
  <si>
    <t>ES0174398034</t>
  </si>
  <si>
    <t xml:space="preserve">RURAL MIXTO 50                     </t>
  </si>
  <si>
    <t>ES0164701049</t>
  </si>
  <si>
    <t xml:space="preserve">MULTIAD.Gº/ACAPITAL FLEX.          </t>
  </si>
  <si>
    <t>GRUPO BANCA MARCH</t>
  </si>
  <si>
    <t>INVERSIS GESTION</t>
  </si>
  <si>
    <t>ES0142630013</t>
  </si>
  <si>
    <t xml:space="preserve">GPM GºACT./MIXTO INTERNA.          </t>
  </si>
  <si>
    <t>ES0174894016</t>
  </si>
  <si>
    <t xml:space="preserve">SANTANDER GENERACION 2-B           </t>
  </si>
  <si>
    <t>SANTANDER</t>
  </si>
  <si>
    <t>ES0174894024</t>
  </si>
  <si>
    <t xml:space="preserve">SANTANDER GENERACION 2-R           </t>
  </si>
  <si>
    <t>ES0174894008</t>
  </si>
  <si>
    <t xml:space="preserve">SANTANDER GENERACION 2-A           </t>
  </si>
  <si>
    <t>ES0133461030</t>
  </si>
  <si>
    <t xml:space="preserve">GESIURIS BALANCED EURO             </t>
  </si>
  <si>
    <t>GESIURIS</t>
  </si>
  <si>
    <t>0S0145814036</t>
  </si>
  <si>
    <t xml:space="preserve">SANTANDER TANDEM 20-60(F/A)        </t>
  </si>
  <si>
    <t xml:space="preserve">           </t>
  </si>
  <si>
    <t xml:space="preserve">IBERC.FLEXI.EUROPA 10-40(F/A)      </t>
  </si>
  <si>
    <t>IBERCAJA</t>
  </si>
  <si>
    <t>ES0138592037</t>
  </si>
  <si>
    <t xml:space="preserve">FONBUSA MIXTO                      </t>
  </si>
  <si>
    <t>ES0128067008</t>
  </si>
  <si>
    <t xml:space="preserve">DUX MIXTO VARIABLE                 </t>
  </si>
  <si>
    <t>ALTEGUI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</si>
  <si>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</si>
  <si>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</si>
  <si>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</si>
  <si>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</si>
  <si>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ES0164282016</t>
  </si>
  <si>
    <t xml:space="preserve">MOMENTO/ESPAÑA                     </t>
  </si>
  <si>
    <t>ES0138666005</t>
  </si>
  <si>
    <t xml:space="preserve">UNIFOND SOST.MIXTO RV-C            </t>
  </si>
  <si>
    <t>ES0138901006</t>
  </si>
  <si>
    <t xml:space="preserve">FONDMAPFRE BOLSA MIXTO-C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</si>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</sst>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5" xfId="0" applyNumberFormat="1" applyFont="1" applyBorder="1"/>
    <xf numFmtId="0" fontId="1" fillId="0" borderId="70" xfId="0" applyFont="1" applyBorder="1"/>
    <xf numFmtId="0" fontId="15" fillId="0" borderId="16" xfId="0" applyFont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4" borderId="7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4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3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5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6" xfId="0" applyFont="1" applyFill="1" applyBorder="1"/>
    <xf numFmtId="164" fontId="0" fillId="3" borderId="77" xfId="0" applyNumberFormat="1" applyFill="1" applyBorder="1"/>
    <xf numFmtId="2" fontId="0" fillId="3" borderId="78" xfId="0" applyNumberFormat="1" applyFill="1" applyBorder="1"/>
    <xf numFmtId="2" fontId="0" fillId="3" borderId="79" xfId="0" applyNumberFormat="1" applyFill="1" applyBorder="1"/>
    <xf numFmtId="0" fontId="0" fillId="3" borderId="79" xfId="0" applyFill="1" applyBorder="1"/>
    <xf numFmtId="2" fontId="0" fillId="3" borderId="80" xfId="0" applyNumberFormat="1" applyFill="1" applyBorder="1"/>
    <xf numFmtId="0" fontId="0" fillId="3" borderId="80" xfId="0" applyFill="1" applyBorder="1"/>
    <xf numFmtId="3" fontId="0" fillId="3" borderId="77" xfId="0" applyNumberFormat="1" applyFill="1" applyBorder="1"/>
    <xf numFmtId="3" fontId="0" fillId="3" borderId="26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2" fontId="0" fillId="3" borderId="84" xfId="0" applyNumberFormat="1" applyFill="1" applyBorder="1"/>
    <xf numFmtId="0" fontId="16" fillId="3" borderId="77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85" xfId="0" applyFont="1" applyFill="1" applyBorder="1" applyAlignment="1">
      <alignment horizontal="left"/>
    </xf>
    <xf numFmtId="0" fontId="11" fillId="7" borderId="8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86" xfId="0" applyFont="1" applyBorder="1"/>
    <xf numFmtId="0" fontId="4" fillId="0" borderId="86" xfId="0" applyFont="1" applyBorder="1"/>
    <xf numFmtId="0" fontId="16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6" fillId="3" borderId="88" xfId="0" applyFont="1" applyFill="1" applyBorder="1"/>
    <xf numFmtId="0" fontId="22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2" fillId="0" borderId="88" xfId="0" applyFont="1" applyBorder="1"/>
    <xf numFmtId="0" fontId="22" fillId="0" borderId="98" xfId="0" applyFont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72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31-agosto-2021</v>
          </cell>
        </row>
        <row r="3">
          <cell r="I3">
            <v>44439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21/08</v>
          </cell>
          <cell r="AB3">
            <v>2021</v>
          </cell>
          <cell r="AD3">
            <v>2021</v>
          </cell>
          <cell r="AF3">
            <v>2021</v>
          </cell>
          <cell r="AG3" t="str">
            <v>21/08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3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59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5.85546875" customWidth="1"/>
    <col min="37" max="37" width="27" hidden="1" customWidth="1"/>
    <col min="38" max="38" width="1" customWidth="1"/>
  </cols>
  <sheetData>
    <row r="1" spans="1:37" ht="16.5" thickBot="1" x14ac:dyDescent="0.3">
      <c r="E1" s="159" t="s">
        <v>0</v>
      </c>
      <c r="I1" s="161" t="s">
        <v>14</v>
      </c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3"/>
      <c r="AH1" s="163"/>
      <c r="AI1" s="164" t="str">
        <f>[1]General!$AI$1</f>
        <v>Datos a 31-agosto-2021</v>
      </c>
    </row>
    <row r="2" spans="1:37" ht="13.5" thickBot="1" x14ac:dyDescent="0.25">
      <c r="A2" s="213" t="s">
        <v>10</v>
      </c>
      <c r="B2" s="214"/>
      <c r="C2" s="214"/>
      <c r="D2" s="214"/>
      <c r="E2" s="159" t="s">
        <v>0</v>
      </c>
      <c r="F2" s="12"/>
      <c r="G2" s="13"/>
      <c r="H2" s="20" t="s">
        <v>3</v>
      </c>
      <c r="I2" s="120" t="s">
        <v>17</v>
      </c>
      <c r="J2" s="215" t="s">
        <v>18</v>
      </c>
      <c r="K2" s="212"/>
      <c r="L2" s="21" t="s">
        <v>19</v>
      </c>
      <c r="M2" s="22" t="s">
        <v>20</v>
      </c>
      <c r="N2" s="21" t="s">
        <v>19</v>
      </c>
      <c r="O2" s="22" t="s">
        <v>20</v>
      </c>
      <c r="P2" s="21" t="s">
        <v>19</v>
      </c>
      <c r="Q2" s="22" t="s">
        <v>20</v>
      </c>
      <c r="R2" s="21" t="s">
        <v>19</v>
      </c>
      <c r="S2" s="22" t="s">
        <v>20</v>
      </c>
      <c r="T2" s="21" t="s">
        <v>19</v>
      </c>
      <c r="U2" s="22" t="s">
        <v>20</v>
      </c>
      <c r="V2" s="23" t="s">
        <v>19</v>
      </c>
      <c r="W2" s="24" t="s">
        <v>20</v>
      </c>
      <c r="X2" s="21" t="s">
        <v>19</v>
      </c>
      <c r="Y2" s="22" t="s">
        <v>20</v>
      </c>
      <c r="Z2" s="125" t="s">
        <v>27</v>
      </c>
      <c r="AA2" s="215" t="s">
        <v>21</v>
      </c>
      <c r="AB2" s="216"/>
      <c r="AC2" s="211" t="s">
        <v>22</v>
      </c>
      <c r="AD2" s="212"/>
      <c r="AE2" s="215" t="s">
        <v>23</v>
      </c>
      <c r="AF2" s="212"/>
      <c r="AG2" s="111" t="s">
        <v>7</v>
      </c>
      <c r="AH2" s="209" t="s">
        <v>8</v>
      </c>
      <c r="AI2" s="210"/>
      <c r="AJ2" s="25"/>
      <c r="AK2" s="112" t="s">
        <v>9</v>
      </c>
    </row>
    <row r="3" spans="1:37" ht="13.5" thickBot="1" x14ac:dyDescent="0.25">
      <c r="A3" s="114" t="s">
        <v>15</v>
      </c>
      <c r="B3" s="115" t="s">
        <v>16</v>
      </c>
      <c r="C3" s="114" t="s">
        <v>12</v>
      </c>
      <c r="D3" s="115" t="s">
        <v>13</v>
      </c>
      <c r="E3" s="159" t="s">
        <v>0</v>
      </c>
      <c r="F3" s="10" t="s">
        <v>4</v>
      </c>
      <c r="G3" s="10" t="s">
        <v>5</v>
      </c>
      <c r="H3" s="26" t="s">
        <v>2</v>
      </c>
      <c r="I3" s="27">
        <f>[1]General!$I$3</f>
        <v>44439</v>
      </c>
      <c r="J3" s="28" t="s">
        <v>24</v>
      </c>
      <c r="K3" s="29">
        <f>[1]General!$K$3</f>
        <v>2021</v>
      </c>
      <c r="L3" s="208" t="str">
        <f>[1]General!$L$3:$M$3</f>
        <v>1 Año</v>
      </c>
      <c r="M3" s="208"/>
      <c r="N3" s="208" t="str">
        <f>[1]General!$N$3:$O$3</f>
        <v>3 Años</v>
      </c>
      <c r="O3" s="208"/>
      <c r="P3" s="206" t="str">
        <f>[1]General!$P$3:$Q$3</f>
        <v>5 Años</v>
      </c>
      <c r="Q3" s="207"/>
      <c r="R3" s="206" t="str">
        <f>[1]General!$R$3:$S$3</f>
        <v>10 Años</v>
      </c>
      <c r="S3" s="207"/>
      <c r="T3" s="206" t="str">
        <f>[1]General!$T$3:$U$3</f>
        <v>15 Años</v>
      </c>
      <c r="U3" s="207"/>
      <c r="V3" s="206" t="str">
        <f>[1]General!$V$3:$W$3</f>
        <v>20 Años</v>
      </c>
      <c r="W3" s="207"/>
      <c r="X3" s="206" t="str">
        <f>[1]General!$X$3:$Y$3</f>
        <v>25 Años</v>
      </c>
      <c r="Y3" s="207"/>
      <c r="Z3" s="122" t="str">
        <f>[1]General!$Z$3</f>
        <v>21/08</v>
      </c>
      <c r="AA3" s="28" t="s">
        <v>25</v>
      </c>
      <c r="AB3" s="30">
        <f>[1]General!$AB$3</f>
        <v>2021</v>
      </c>
      <c r="AC3" s="31" t="s">
        <v>25</v>
      </c>
      <c r="AD3" s="29">
        <f>[1]General!$AD$3</f>
        <v>2021</v>
      </c>
      <c r="AE3" s="121" t="s">
        <v>25</v>
      </c>
      <c r="AF3" s="29">
        <f>[1]General!$AF$3</f>
        <v>2021</v>
      </c>
      <c r="AG3" s="122" t="str">
        <f>[1]General!$AG$3</f>
        <v>21/08</v>
      </c>
      <c r="AH3" s="32" t="s">
        <v>26</v>
      </c>
      <c r="AI3" s="29">
        <f>[1]General!$AI$3</f>
        <v>2021</v>
      </c>
      <c r="AJ3" s="33" t="s">
        <v>1</v>
      </c>
      <c r="AK3" s="113" t="s">
        <v>11</v>
      </c>
    </row>
    <row r="4" spans="1:37" x14ac:dyDescent="0.2">
      <c r="A4" s="117">
        <v>11010005</v>
      </c>
      <c r="B4" s="118">
        <v>1</v>
      </c>
      <c r="C4" s="117">
        <v>8030134</v>
      </c>
      <c r="D4" s="118">
        <v>7010029</v>
      </c>
      <c r="E4" s="165">
        <v>1</v>
      </c>
      <c r="F4" s="10" t="s">
        <v>43</v>
      </c>
      <c r="G4" s="10">
        <v>1508</v>
      </c>
      <c r="H4" s="34" t="s">
        <v>44</v>
      </c>
      <c r="I4" s="35">
        <v>13.652799999999999</v>
      </c>
      <c r="J4" s="36">
        <v>0.47</v>
      </c>
      <c r="K4" s="37">
        <v>17.8</v>
      </c>
      <c r="L4" s="36">
        <v>28.66</v>
      </c>
      <c r="M4" s="38">
        <v>1</v>
      </c>
      <c r="N4" s="36">
        <v>8.1999999999999993</v>
      </c>
      <c r="O4" s="38">
        <v>3</v>
      </c>
      <c r="P4" s="36">
        <v>7.52</v>
      </c>
      <c r="Q4" s="38">
        <v>1</v>
      </c>
      <c r="R4" s="36">
        <v>4.63</v>
      </c>
      <c r="S4" s="38">
        <v>11</v>
      </c>
      <c r="T4" s="36">
        <v>0.93</v>
      </c>
      <c r="U4" s="38">
        <v>17</v>
      </c>
      <c r="V4" s="39">
        <v>3.17</v>
      </c>
      <c r="W4" s="40">
        <v>6</v>
      </c>
      <c r="X4" s="36" t="s">
        <v>45</v>
      </c>
      <c r="Y4" s="38" t="s">
        <v>46</v>
      </c>
      <c r="Z4" s="41">
        <v>248</v>
      </c>
      <c r="AA4" s="42">
        <v>5</v>
      </c>
      <c r="AB4" s="43">
        <v>298</v>
      </c>
      <c r="AC4" s="44">
        <v>24</v>
      </c>
      <c r="AD4" s="45">
        <v>143</v>
      </c>
      <c r="AE4" s="46">
        <v>-19</v>
      </c>
      <c r="AF4" s="47">
        <v>155</v>
      </c>
      <c r="AG4" s="42">
        <v>13274</v>
      </c>
      <c r="AH4" s="48">
        <v>0.33</v>
      </c>
      <c r="AI4" s="37">
        <v>19.28</v>
      </c>
      <c r="AJ4" s="49" t="s">
        <v>47</v>
      </c>
      <c r="AK4" s="116" t="s">
        <v>34</v>
      </c>
    </row>
    <row r="5" spans="1:37" x14ac:dyDescent="0.2">
      <c r="A5" s="117">
        <v>11010005</v>
      </c>
      <c r="B5" s="118">
        <v>1</v>
      </c>
      <c r="C5" s="117">
        <v>8040174</v>
      </c>
      <c r="D5" s="118">
        <v>7010057</v>
      </c>
      <c r="E5" s="165">
        <v>2</v>
      </c>
      <c r="F5" s="10" t="s">
        <v>48</v>
      </c>
      <c r="G5" s="10">
        <v>5277</v>
      </c>
      <c r="H5" s="34" t="s">
        <v>49</v>
      </c>
      <c r="I5" s="35">
        <v>11.081099999999999</v>
      </c>
      <c r="J5" s="36">
        <v>0.74</v>
      </c>
      <c r="K5" s="37">
        <v>17.170000000000002</v>
      </c>
      <c r="L5" s="36">
        <v>21.32</v>
      </c>
      <c r="M5" s="38">
        <v>9</v>
      </c>
      <c r="N5" s="36">
        <v>4.34</v>
      </c>
      <c r="O5" s="38">
        <v>14</v>
      </c>
      <c r="P5" s="36" t="s">
        <v>45</v>
      </c>
      <c r="Q5" s="38" t="s">
        <v>46</v>
      </c>
      <c r="R5" s="36" t="s">
        <v>45</v>
      </c>
      <c r="S5" s="38" t="s">
        <v>46</v>
      </c>
      <c r="T5" s="36" t="s">
        <v>45</v>
      </c>
      <c r="U5" s="38" t="s">
        <v>46</v>
      </c>
      <c r="V5" s="39" t="s">
        <v>45</v>
      </c>
      <c r="W5" s="40" t="s">
        <v>46</v>
      </c>
      <c r="X5" s="36" t="s">
        <v>45</v>
      </c>
      <c r="Y5" s="38" t="s">
        <v>46</v>
      </c>
      <c r="Z5" s="41">
        <v>110</v>
      </c>
      <c r="AA5" s="42">
        <v>149</v>
      </c>
      <c r="AB5" s="43">
        <v>395</v>
      </c>
      <c r="AC5" s="44"/>
      <c r="AD5" s="45">
        <v>125</v>
      </c>
      <c r="AE5" s="46">
        <v>149</v>
      </c>
      <c r="AF5" s="47">
        <v>270</v>
      </c>
      <c r="AG5" s="42">
        <v>2822</v>
      </c>
      <c r="AH5" s="48">
        <v>6.35</v>
      </c>
      <c r="AI5" s="37">
        <v>30.07</v>
      </c>
      <c r="AJ5" s="49" t="s">
        <v>28</v>
      </c>
      <c r="AK5" s="116" t="s">
        <v>28</v>
      </c>
    </row>
    <row r="6" spans="1:37" x14ac:dyDescent="0.2">
      <c r="A6" s="117">
        <v>11010005</v>
      </c>
      <c r="B6" s="118">
        <v>1</v>
      </c>
      <c r="C6" s="117">
        <v>8040162</v>
      </c>
      <c r="D6" s="118">
        <v>7010036</v>
      </c>
      <c r="E6" s="165">
        <v>3</v>
      </c>
      <c r="F6" s="10" t="s">
        <v>50</v>
      </c>
      <c r="G6" s="10">
        <v>7601</v>
      </c>
      <c r="H6" s="34" t="s">
        <v>51</v>
      </c>
      <c r="I6" s="35">
        <v>11.9528</v>
      </c>
      <c r="J6" s="36">
        <v>3.34</v>
      </c>
      <c r="K6" s="37">
        <v>16.68</v>
      </c>
      <c r="L6" s="36">
        <v>19.43</v>
      </c>
      <c r="M6" s="38">
        <v>15</v>
      </c>
      <c r="N6" s="36" t="s">
        <v>45</v>
      </c>
      <c r="O6" s="38" t="s">
        <v>46</v>
      </c>
      <c r="P6" s="36" t="s">
        <v>45</v>
      </c>
      <c r="Q6" s="38" t="s">
        <v>46</v>
      </c>
      <c r="R6" s="36" t="s">
        <v>45</v>
      </c>
      <c r="S6" s="38" t="s">
        <v>46</v>
      </c>
      <c r="T6" s="36" t="s">
        <v>45</v>
      </c>
      <c r="U6" s="38" t="s">
        <v>46</v>
      </c>
      <c r="V6" s="39" t="s">
        <v>45</v>
      </c>
      <c r="W6" s="40" t="s">
        <v>46</v>
      </c>
      <c r="X6" s="36" t="s">
        <v>45</v>
      </c>
      <c r="Y6" s="38" t="s">
        <v>46</v>
      </c>
      <c r="Z6" s="41">
        <v>5</v>
      </c>
      <c r="AA6" s="42">
        <v>1117</v>
      </c>
      <c r="AB6" s="43">
        <v>1125</v>
      </c>
      <c r="AC6" s="44">
        <v>2</v>
      </c>
      <c r="AD6" s="45">
        <v>8</v>
      </c>
      <c r="AE6" s="46">
        <v>1115</v>
      </c>
      <c r="AF6" s="47">
        <v>1117</v>
      </c>
      <c r="AG6" s="42">
        <v>1130</v>
      </c>
      <c r="AH6" s="48">
        <v>9447.2000000000007</v>
      </c>
      <c r="AI6" s="37">
        <v>13438</v>
      </c>
      <c r="AJ6" s="49" t="s">
        <v>52</v>
      </c>
      <c r="AK6" s="116" t="s">
        <v>35</v>
      </c>
    </row>
    <row r="7" spans="1:37" x14ac:dyDescent="0.2">
      <c r="A7" s="117">
        <v>11010005</v>
      </c>
      <c r="B7" s="118">
        <v>1</v>
      </c>
      <c r="C7" s="117">
        <v>8040174</v>
      </c>
      <c r="D7" s="118">
        <v>7010057</v>
      </c>
      <c r="E7" s="165">
        <v>4</v>
      </c>
      <c r="F7" s="10" t="s">
        <v>53</v>
      </c>
      <c r="G7" s="10">
        <v>8114</v>
      </c>
      <c r="H7" s="34" t="s">
        <v>54</v>
      </c>
      <c r="I7" s="35">
        <v>30.560600000000001</v>
      </c>
      <c r="J7" s="36">
        <v>2.13</v>
      </c>
      <c r="K7" s="37">
        <v>16.43</v>
      </c>
      <c r="L7" s="36">
        <v>17.89</v>
      </c>
      <c r="M7" s="38">
        <v>19</v>
      </c>
      <c r="N7" s="36">
        <v>1.88</v>
      </c>
      <c r="O7" s="38">
        <v>27</v>
      </c>
      <c r="P7" s="36">
        <v>5.24</v>
      </c>
      <c r="Q7" s="38">
        <v>6</v>
      </c>
      <c r="R7" s="36" t="s">
        <v>45</v>
      </c>
      <c r="S7" s="38" t="s">
        <v>46</v>
      </c>
      <c r="T7" s="36" t="s">
        <v>45</v>
      </c>
      <c r="U7" s="38" t="s">
        <v>46</v>
      </c>
      <c r="V7" s="39" t="s">
        <v>45</v>
      </c>
      <c r="W7" s="40" t="s">
        <v>46</v>
      </c>
      <c r="X7" s="36" t="s">
        <v>45</v>
      </c>
      <c r="Y7" s="38" t="s">
        <v>46</v>
      </c>
      <c r="Z7" s="41">
        <v>86</v>
      </c>
      <c r="AA7" s="42"/>
      <c r="AB7" s="43">
        <v>503</v>
      </c>
      <c r="AC7" s="44"/>
      <c r="AD7" s="45">
        <v>2757</v>
      </c>
      <c r="AE7" s="46"/>
      <c r="AF7" s="47">
        <v>-2254</v>
      </c>
      <c r="AG7" s="42">
        <v>16028</v>
      </c>
      <c r="AH7" s="48">
        <v>2.13</v>
      </c>
      <c r="AI7" s="37">
        <v>0.77</v>
      </c>
      <c r="AJ7" s="49" t="s">
        <v>28</v>
      </c>
      <c r="AK7" s="116" t="s">
        <v>28</v>
      </c>
    </row>
    <row r="8" spans="1:37" x14ac:dyDescent="0.2">
      <c r="A8" s="117">
        <v>11010005</v>
      </c>
      <c r="B8" s="118">
        <v>1</v>
      </c>
      <c r="C8" s="117">
        <v>8040162</v>
      </c>
      <c r="D8" s="118">
        <v>7010036</v>
      </c>
      <c r="E8" s="165">
        <v>5</v>
      </c>
      <c r="F8" s="10" t="s">
        <v>55</v>
      </c>
      <c r="G8" s="10">
        <v>8601</v>
      </c>
      <c r="H8" s="34" t="s">
        <v>56</v>
      </c>
      <c r="I8" s="35">
        <v>11.9627</v>
      </c>
      <c r="J8" s="36">
        <v>3.31</v>
      </c>
      <c r="K8" s="37">
        <v>16.28</v>
      </c>
      <c r="L8" s="36" t="s">
        <v>45</v>
      </c>
      <c r="M8" s="38" t="s">
        <v>46</v>
      </c>
      <c r="N8" s="36" t="s">
        <v>45</v>
      </c>
      <c r="O8" s="38" t="s">
        <v>46</v>
      </c>
      <c r="P8" s="36" t="s">
        <v>45</v>
      </c>
      <c r="Q8" s="38" t="s">
        <v>46</v>
      </c>
      <c r="R8" s="36" t="s">
        <v>45</v>
      </c>
      <c r="S8" s="38" t="s">
        <v>46</v>
      </c>
      <c r="T8" s="36" t="s">
        <v>45</v>
      </c>
      <c r="U8" s="38" t="s">
        <v>46</v>
      </c>
      <c r="V8" s="39" t="s">
        <v>45</v>
      </c>
      <c r="W8" s="40" t="s">
        <v>46</v>
      </c>
      <c r="X8" s="36" t="s">
        <v>45</v>
      </c>
      <c r="Y8" s="38" t="s">
        <v>46</v>
      </c>
      <c r="Z8" s="41">
        <v>5</v>
      </c>
      <c r="AA8" s="42"/>
      <c r="AB8" s="43">
        <v>181</v>
      </c>
      <c r="AC8" s="44"/>
      <c r="AD8" s="45"/>
      <c r="AE8" s="46"/>
      <c r="AF8" s="47">
        <v>181</v>
      </c>
      <c r="AG8" s="42">
        <v>221</v>
      </c>
      <c r="AH8" s="48">
        <v>3.31</v>
      </c>
      <c r="AI8" s="37">
        <v>740.59</v>
      </c>
      <c r="AJ8" s="49" t="s">
        <v>52</v>
      </c>
      <c r="AK8" s="119" t="s">
        <v>35</v>
      </c>
    </row>
    <row r="9" spans="1:37" x14ac:dyDescent="0.2">
      <c r="A9" s="117">
        <v>11010005</v>
      </c>
      <c r="B9" s="118">
        <v>1</v>
      </c>
      <c r="C9" s="117">
        <v>8040174</v>
      </c>
      <c r="D9" s="118">
        <v>7010057</v>
      </c>
      <c r="E9" s="165">
        <v>6</v>
      </c>
      <c r="F9" s="10" t="s">
        <v>57</v>
      </c>
      <c r="G9" s="10">
        <v>114</v>
      </c>
      <c r="H9" s="34" t="s">
        <v>58</v>
      </c>
      <c r="I9" s="35">
        <v>29.304099999999998</v>
      </c>
      <c r="J9" s="36">
        <v>2.09</v>
      </c>
      <c r="K9" s="37">
        <v>16.079999999999998</v>
      </c>
      <c r="L9" s="36">
        <v>17.34</v>
      </c>
      <c r="M9" s="38">
        <v>21</v>
      </c>
      <c r="N9" s="36">
        <v>1.41</v>
      </c>
      <c r="O9" s="38">
        <v>30</v>
      </c>
      <c r="P9" s="36">
        <v>4.76</v>
      </c>
      <c r="Q9" s="38">
        <v>11</v>
      </c>
      <c r="R9" s="36">
        <v>4.72</v>
      </c>
      <c r="S9" s="38">
        <v>10</v>
      </c>
      <c r="T9" s="36">
        <v>3.17</v>
      </c>
      <c r="U9" s="38">
        <v>6</v>
      </c>
      <c r="V9" s="39">
        <v>3.2</v>
      </c>
      <c r="W9" s="40">
        <v>5</v>
      </c>
      <c r="X9" s="36">
        <v>4.68</v>
      </c>
      <c r="Y9" s="38">
        <v>4</v>
      </c>
      <c r="Z9" s="41">
        <v>420</v>
      </c>
      <c r="AA9" s="42">
        <v>233</v>
      </c>
      <c r="AB9" s="43">
        <v>1038</v>
      </c>
      <c r="AC9" s="44">
        <v>708</v>
      </c>
      <c r="AD9" s="45">
        <v>3178</v>
      </c>
      <c r="AE9" s="46">
        <v>-475</v>
      </c>
      <c r="AF9" s="47">
        <v>-2140</v>
      </c>
      <c r="AG9" s="42">
        <v>14355</v>
      </c>
      <c r="AH9" s="48">
        <v>-1.2</v>
      </c>
      <c r="AI9" s="37">
        <v>-0.11</v>
      </c>
      <c r="AJ9" s="49" t="s">
        <v>28</v>
      </c>
      <c r="AK9" s="116" t="s">
        <v>28</v>
      </c>
    </row>
    <row r="10" spans="1:37" x14ac:dyDescent="0.2">
      <c r="A10" s="117">
        <v>11010005</v>
      </c>
      <c r="B10" s="118">
        <v>1</v>
      </c>
      <c r="C10" s="117">
        <v>8040162</v>
      </c>
      <c r="D10" s="118">
        <v>7010036</v>
      </c>
      <c r="E10" s="165">
        <v>7</v>
      </c>
      <c r="F10" s="10" t="s">
        <v>59</v>
      </c>
      <c r="G10" s="10">
        <v>4601</v>
      </c>
      <c r="H10" s="34" t="s">
        <v>60</v>
      </c>
      <c r="I10" s="35">
        <v>13.687200000000001</v>
      </c>
      <c r="J10" s="36">
        <v>3.27</v>
      </c>
      <c r="K10" s="37">
        <v>15.74</v>
      </c>
      <c r="L10" s="36">
        <v>17.95</v>
      </c>
      <c r="M10" s="38">
        <v>18</v>
      </c>
      <c r="N10" s="36">
        <v>3.2</v>
      </c>
      <c r="O10" s="38">
        <v>20</v>
      </c>
      <c r="P10" s="36">
        <v>3.78</v>
      </c>
      <c r="Q10" s="38">
        <v>12</v>
      </c>
      <c r="R10" s="36" t="s">
        <v>45</v>
      </c>
      <c r="S10" s="38" t="s">
        <v>46</v>
      </c>
      <c r="T10" s="36" t="s">
        <v>45</v>
      </c>
      <c r="U10" s="38" t="s">
        <v>46</v>
      </c>
      <c r="V10" s="39" t="s">
        <v>45</v>
      </c>
      <c r="W10" s="40" t="s">
        <v>46</v>
      </c>
      <c r="X10" s="36" t="s">
        <v>45</v>
      </c>
      <c r="Y10" s="38" t="s">
        <v>46</v>
      </c>
      <c r="Z10" s="41">
        <v>812</v>
      </c>
      <c r="AA10" s="42">
        <v>781</v>
      </c>
      <c r="AB10" s="43">
        <v>1631</v>
      </c>
      <c r="AC10" s="44">
        <v>79</v>
      </c>
      <c r="AD10" s="45">
        <v>5080</v>
      </c>
      <c r="AE10" s="46">
        <v>702</v>
      </c>
      <c r="AF10" s="47">
        <v>-3449</v>
      </c>
      <c r="AG10" s="42">
        <v>18548</v>
      </c>
      <c r="AH10" s="48">
        <v>7.4</v>
      </c>
      <c r="AI10" s="37">
        <v>-4.9400000000000004</v>
      </c>
      <c r="AJ10" s="49" t="s">
        <v>52</v>
      </c>
      <c r="AK10" s="116" t="s">
        <v>35</v>
      </c>
    </row>
    <row r="11" spans="1:37" x14ac:dyDescent="0.2">
      <c r="A11" s="117">
        <v>11010005</v>
      </c>
      <c r="B11" s="118">
        <v>1</v>
      </c>
      <c r="C11" s="117">
        <v>8010237</v>
      </c>
      <c r="D11" s="118">
        <v>7010237</v>
      </c>
      <c r="E11" s="165">
        <v>8</v>
      </c>
      <c r="F11" s="10" t="s">
        <v>61</v>
      </c>
      <c r="G11" s="10">
        <v>3133</v>
      </c>
      <c r="H11" s="34" t="s">
        <v>62</v>
      </c>
      <c r="I11" s="35">
        <v>17.616</v>
      </c>
      <c r="J11" s="36">
        <v>0.23</v>
      </c>
      <c r="K11" s="37">
        <v>13.25</v>
      </c>
      <c r="L11" s="36">
        <v>26.37</v>
      </c>
      <c r="M11" s="38">
        <v>2</v>
      </c>
      <c r="N11" s="36">
        <v>7.43</v>
      </c>
      <c r="O11" s="38">
        <v>4</v>
      </c>
      <c r="P11" s="36">
        <v>6.03</v>
      </c>
      <c r="Q11" s="38">
        <v>4</v>
      </c>
      <c r="R11" s="36">
        <v>3.22</v>
      </c>
      <c r="S11" s="38">
        <v>15</v>
      </c>
      <c r="T11" s="36">
        <v>3.21</v>
      </c>
      <c r="U11" s="38">
        <v>5</v>
      </c>
      <c r="V11" s="39" t="s">
        <v>45</v>
      </c>
      <c r="W11" s="40" t="s">
        <v>46</v>
      </c>
      <c r="X11" s="36" t="s">
        <v>45</v>
      </c>
      <c r="Y11" s="38" t="s">
        <v>46</v>
      </c>
      <c r="Z11" s="41">
        <v>111</v>
      </c>
      <c r="AA11" s="42"/>
      <c r="AB11" s="43">
        <v>1149</v>
      </c>
      <c r="AC11" s="44"/>
      <c r="AD11" s="45">
        <v>120</v>
      </c>
      <c r="AE11" s="46"/>
      <c r="AF11" s="47">
        <v>1029</v>
      </c>
      <c r="AG11" s="42">
        <v>3987</v>
      </c>
      <c r="AH11" s="48">
        <v>0.22</v>
      </c>
      <c r="AI11" s="37">
        <v>57.74</v>
      </c>
      <c r="AJ11" s="49" t="s">
        <v>63</v>
      </c>
      <c r="AK11" s="116" t="s">
        <v>64</v>
      </c>
    </row>
    <row r="12" spans="1:37" x14ac:dyDescent="0.2">
      <c r="A12" s="117">
        <v>11010005</v>
      </c>
      <c r="B12" s="118">
        <v>1</v>
      </c>
      <c r="C12" s="117">
        <v>8050269</v>
      </c>
      <c r="D12" s="118">
        <v>7010121</v>
      </c>
      <c r="E12" s="165">
        <v>9</v>
      </c>
      <c r="F12" s="10" t="s">
        <v>65</v>
      </c>
      <c r="G12" s="10">
        <v>187</v>
      </c>
      <c r="H12" s="34" t="s">
        <v>66</v>
      </c>
      <c r="I12" s="35">
        <v>34.678899999999999</v>
      </c>
      <c r="J12" s="36">
        <v>1.1299999999999999</v>
      </c>
      <c r="K12" s="37">
        <v>12.45</v>
      </c>
      <c r="L12" s="36">
        <v>19.309999999999999</v>
      </c>
      <c r="M12" s="38">
        <v>16</v>
      </c>
      <c r="N12" s="36">
        <v>5.91</v>
      </c>
      <c r="O12" s="38">
        <v>8</v>
      </c>
      <c r="P12" s="36">
        <v>4.9000000000000004</v>
      </c>
      <c r="Q12" s="38">
        <v>10</v>
      </c>
      <c r="R12" s="36">
        <v>4.92</v>
      </c>
      <c r="S12" s="38">
        <v>8</v>
      </c>
      <c r="T12" s="36">
        <v>2.14</v>
      </c>
      <c r="U12" s="38">
        <v>10</v>
      </c>
      <c r="V12" s="39">
        <v>3.14</v>
      </c>
      <c r="W12" s="40">
        <v>7</v>
      </c>
      <c r="X12" s="36">
        <v>4.7</v>
      </c>
      <c r="Y12" s="38">
        <v>3</v>
      </c>
      <c r="Z12" s="41">
        <v>6335</v>
      </c>
      <c r="AA12" s="42">
        <v>205</v>
      </c>
      <c r="AB12" s="43">
        <v>3341</v>
      </c>
      <c r="AC12" s="44">
        <v>367</v>
      </c>
      <c r="AD12" s="45">
        <v>5898</v>
      </c>
      <c r="AE12" s="46">
        <v>-162</v>
      </c>
      <c r="AF12" s="47">
        <v>-2557</v>
      </c>
      <c r="AG12" s="42">
        <v>302048</v>
      </c>
      <c r="AH12" s="48">
        <v>1</v>
      </c>
      <c r="AI12" s="37">
        <v>8.75</v>
      </c>
      <c r="AJ12" s="49" t="s">
        <v>67</v>
      </c>
      <c r="AK12" s="116" t="s">
        <v>68</v>
      </c>
    </row>
    <row r="13" spans="1:37" ht="13.5" thickBot="1" x14ac:dyDescent="0.25">
      <c r="A13" s="117">
        <v>11010005</v>
      </c>
      <c r="B13" s="118">
        <v>1</v>
      </c>
      <c r="C13" s="117">
        <v>8010091</v>
      </c>
      <c r="D13" s="118">
        <v>7010015</v>
      </c>
      <c r="E13" s="168">
        <v>10</v>
      </c>
      <c r="F13" s="169" t="s">
        <v>69</v>
      </c>
      <c r="G13" s="169">
        <v>7712</v>
      </c>
      <c r="H13" s="170" t="s">
        <v>70</v>
      </c>
      <c r="I13" s="171">
        <v>120.5001</v>
      </c>
      <c r="J13" s="172">
        <v>1.58</v>
      </c>
      <c r="K13" s="173">
        <v>12.13</v>
      </c>
      <c r="L13" s="172">
        <v>20.53</v>
      </c>
      <c r="M13" s="174">
        <v>13</v>
      </c>
      <c r="N13" s="172">
        <v>6.31</v>
      </c>
      <c r="O13" s="174">
        <v>7</v>
      </c>
      <c r="P13" s="172" t="s">
        <v>45</v>
      </c>
      <c r="Q13" s="174" t="s">
        <v>46</v>
      </c>
      <c r="R13" s="172" t="s">
        <v>45</v>
      </c>
      <c r="S13" s="174" t="s">
        <v>46</v>
      </c>
      <c r="T13" s="172" t="s">
        <v>45</v>
      </c>
      <c r="U13" s="174" t="s">
        <v>46</v>
      </c>
      <c r="V13" s="175" t="s">
        <v>45</v>
      </c>
      <c r="W13" s="176" t="s">
        <v>46</v>
      </c>
      <c r="X13" s="172" t="s">
        <v>45</v>
      </c>
      <c r="Y13" s="174" t="s">
        <v>46</v>
      </c>
      <c r="Z13" s="177">
        <v>2</v>
      </c>
      <c r="AA13" s="178"/>
      <c r="AB13" s="179"/>
      <c r="AC13" s="180">
        <v>7</v>
      </c>
      <c r="AD13" s="181">
        <v>62</v>
      </c>
      <c r="AE13" s="182">
        <v>-7</v>
      </c>
      <c r="AF13" s="183">
        <v>-62</v>
      </c>
      <c r="AG13" s="178">
        <v>109</v>
      </c>
      <c r="AH13" s="184">
        <v>-4.3499999999999996</v>
      </c>
      <c r="AI13" s="173">
        <v>-30.25</v>
      </c>
      <c r="AJ13" s="185" t="s">
        <v>71</v>
      </c>
      <c r="AK13" s="119" t="s">
        <v>72</v>
      </c>
    </row>
    <row r="14" spans="1:37" x14ac:dyDescent="0.2">
      <c r="A14" s="117">
        <v>11010005</v>
      </c>
      <c r="B14" s="118">
        <v>1</v>
      </c>
      <c r="C14" s="117">
        <v>8050252</v>
      </c>
      <c r="D14" s="118">
        <v>7010225</v>
      </c>
      <c r="E14" s="186">
        <v>11</v>
      </c>
      <c r="F14" s="187" t="s">
        <v>73</v>
      </c>
      <c r="G14" s="187">
        <v>6376</v>
      </c>
      <c r="H14" s="188" t="s">
        <v>74</v>
      </c>
      <c r="I14" s="189">
        <v>17.609400000000001</v>
      </c>
      <c r="J14" s="190">
        <v>0.89</v>
      </c>
      <c r="K14" s="191">
        <v>12.03</v>
      </c>
      <c r="L14" s="190">
        <v>22.7</v>
      </c>
      <c r="M14" s="192">
        <v>5</v>
      </c>
      <c r="N14" s="190">
        <v>0.94</v>
      </c>
      <c r="O14" s="192">
        <v>32</v>
      </c>
      <c r="P14" s="190">
        <v>2.38</v>
      </c>
      <c r="Q14" s="192">
        <v>19</v>
      </c>
      <c r="R14" s="190">
        <v>7.38</v>
      </c>
      <c r="S14" s="192">
        <v>1</v>
      </c>
      <c r="T14" s="190" t="s">
        <v>45</v>
      </c>
      <c r="U14" s="192" t="s">
        <v>46</v>
      </c>
      <c r="V14" s="193" t="s">
        <v>45</v>
      </c>
      <c r="W14" s="194" t="s">
        <v>46</v>
      </c>
      <c r="X14" s="190" t="s">
        <v>45</v>
      </c>
      <c r="Y14" s="192" t="s">
        <v>46</v>
      </c>
      <c r="Z14" s="195">
        <v>5</v>
      </c>
      <c r="AA14" s="196">
        <v>100</v>
      </c>
      <c r="AB14" s="197">
        <v>8971</v>
      </c>
      <c r="AC14" s="198">
        <v>361</v>
      </c>
      <c r="AD14" s="199">
        <v>33454</v>
      </c>
      <c r="AE14" s="200">
        <v>-261</v>
      </c>
      <c r="AF14" s="201">
        <v>-24483</v>
      </c>
      <c r="AG14" s="196">
        <v>67802</v>
      </c>
      <c r="AH14" s="202">
        <v>0.5</v>
      </c>
      <c r="AI14" s="191">
        <v>-18.989999999999998</v>
      </c>
      <c r="AJ14" s="203" t="s">
        <v>75</v>
      </c>
      <c r="AK14" s="116" t="s">
        <v>76</v>
      </c>
    </row>
    <row r="15" spans="1:37" x14ac:dyDescent="0.2">
      <c r="A15" s="117">
        <v>11010005</v>
      </c>
      <c r="B15" s="118">
        <v>1</v>
      </c>
      <c r="C15" s="117">
        <v>8050252</v>
      </c>
      <c r="D15" s="118">
        <v>7010225</v>
      </c>
      <c r="E15" s="165">
        <v>12</v>
      </c>
      <c r="F15" s="10" t="s">
        <v>77</v>
      </c>
      <c r="G15" s="10">
        <v>1653</v>
      </c>
      <c r="H15" s="34" t="s">
        <v>78</v>
      </c>
      <c r="I15" s="35">
        <v>18.472799999999999</v>
      </c>
      <c r="J15" s="36">
        <v>0.87</v>
      </c>
      <c r="K15" s="37">
        <v>11.88</v>
      </c>
      <c r="L15" s="36">
        <v>22.45</v>
      </c>
      <c r="M15" s="38">
        <v>6</v>
      </c>
      <c r="N15" s="36">
        <v>0.78</v>
      </c>
      <c r="O15" s="38">
        <v>33</v>
      </c>
      <c r="P15" s="36">
        <v>2.2799999999999998</v>
      </c>
      <c r="Q15" s="38">
        <v>21</v>
      </c>
      <c r="R15" s="36" t="s">
        <v>45</v>
      </c>
      <c r="S15" s="38" t="s">
        <v>46</v>
      </c>
      <c r="T15" s="36" t="s">
        <v>45</v>
      </c>
      <c r="U15" s="38" t="s">
        <v>46</v>
      </c>
      <c r="V15" s="39" t="s">
        <v>45</v>
      </c>
      <c r="W15" s="40" t="s">
        <v>46</v>
      </c>
      <c r="X15" s="36" t="s">
        <v>45</v>
      </c>
      <c r="Y15" s="38" t="s">
        <v>46</v>
      </c>
      <c r="Z15" s="41">
        <v>92</v>
      </c>
      <c r="AA15" s="42"/>
      <c r="AB15" s="43">
        <v>61</v>
      </c>
      <c r="AC15" s="44"/>
      <c r="AD15" s="45">
        <v>125</v>
      </c>
      <c r="AE15" s="46"/>
      <c r="AF15" s="47">
        <v>-64</v>
      </c>
      <c r="AG15" s="42">
        <v>545</v>
      </c>
      <c r="AH15" s="48">
        <v>0.89</v>
      </c>
      <c r="AI15" s="37">
        <v>-0.99</v>
      </c>
      <c r="AJ15" s="49" t="s">
        <v>75</v>
      </c>
      <c r="AK15" s="116" t="s">
        <v>76</v>
      </c>
    </row>
    <row r="16" spans="1:37" x14ac:dyDescent="0.2">
      <c r="A16" s="117">
        <v>11010005</v>
      </c>
      <c r="B16" s="118">
        <v>1</v>
      </c>
      <c r="C16" s="117">
        <v>8020092</v>
      </c>
      <c r="D16" s="118">
        <v>7010154</v>
      </c>
      <c r="E16" s="165">
        <v>13</v>
      </c>
      <c r="F16" s="10" t="s">
        <v>79</v>
      </c>
      <c r="G16" s="10">
        <v>1755</v>
      </c>
      <c r="H16" s="34" t="s">
        <v>80</v>
      </c>
      <c r="I16" s="35">
        <v>72.248800000000003</v>
      </c>
      <c r="J16" s="36">
        <v>1.4</v>
      </c>
      <c r="K16" s="37">
        <v>11.88</v>
      </c>
      <c r="L16" s="36">
        <v>21.04</v>
      </c>
      <c r="M16" s="38">
        <v>11</v>
      </c>
      <c r="N16" s="36">
        <v>2.8</v>
      </c>
      <c r="O16" s="38">
        <v>22</v>
      </c>
      <c r="P16" s="36">
        <v>2.93</v>
      </c>
      <c r="Q16" s="38">
        <v>16</v>
      </c>
      <c r="R16" s="36">
        <v>3.66</v>
      </c>
      <c r="S16" s="38">
        <v>14</v>
      </c>
      <c r="T16" s="36">
        <v>0.98</v>
      </c>
      <c r="U16" s="38">
        <v>16</v>
      </c>
      <c r="V16" s="39">
        <v>1.43</v>
      </c>
      <c r="W16" s="40">
        <v>15</v>
      </c>
      <c r="X16" s="36" t="s">
        <v>45</v>
      </c>
      <c r="Y16" s="38" t="s">
        <v>46</v>
      </c>
      <c r="Z16" s="41">
        <v>1245</v>
      </c>
      <c r="AA16" s="42">
        <v>432</v>
      </c>
      <c r="AB16" s="43">
        <v>4325</v>
      </c>
      <c r="AC16" s="44">
        <v>280</v>
      </c>
      <c r="AD16" s="45">
        <v>2153</v>
      </c>
      <c r="AE16" s="46">
        <v>152</v>
      </c>
      <c r="AF16" s="47">
        <v>2172</v>
      </c>
      <c r="AG16" s="42">
        <v>22753</v>
      </c>
      <c r="AH16" s="48">
        <v>2.09</v>
      </c>
      <c r="AI16" s="37">
        <v>23.88</v>
      </c>
      <c r="AJ16" s="49" t="s">
        <v>81</v>
      </c>
      <c r="AK16" s="116" t="s">
        <v>36</v>
      </c>
    </row>
    <row r="17" spans="1:37" x14ac:dyDescent="0.2">
      <c r="A17" s="117">
        <v>11010005</v>
      </c>
      <c r="B17" s="118">
        <v>1</v>
      </c>
      <c r="C17" s="117">
        <v>8010091</v>
      </c>
      <c r="D17" s="118">
        <v>7010015</v>
      </c>
      <c r="E17" s="165">
        <v>14</v>
      </c>
      <c r="F17" s="10" t="s">
        <v>82</v>
      </c>
      <c r="G17" s="10">
        <v>1712</v>
      </c>
      <c r="H17" s="34" t="s">
        <v>83</v>
      </c>
      <c r="I17" s="35">
        <v>8.3295999999999992</v>
      </c>
      <c r="J17" s="36">
        <v>1.49</v>
      </c>
      <c r="K17" s="37">
        <v>11.35</v>
      </c>
      <c r="L17" s="36">
        <v>19.27</v>
      </c>
      <c r="M17" s="38">
        <v>17</v>
      </c>
      <c r="N17" s="36">
        <v>5.2</v>
      </c>
      <c r="O17" s="38">
        <v>10</v>
      </c>
      <c r="P17" s="36">
        <v>4.92</v>
      </c>
      <c r="Q17" s="38">
        <v>9</v>
      </c>
      <c r="R17" s="36">
        <v>5.05</v>
      </c>
      <c r="S17" s="38">
        <v>7</v>
      </c>
      <c r="T17" s="36">
        <v>1.6</v>
      </c>
      <c r="U17" s="38">
        <v>13</v>
      </c>
      <c r="V17" s="39">
        <v>1.6</v>
      </c>
      <c r="W17" s="40">
        <v>13</v>
      </c>
      <c r="X17" s="36" t="s">
        <v>45</v>
      </c>
      <c r="Y17" s="38" t="s">
        <v>46</v>
      </c>
      <c r="Z17" s="41">
        <v>991</v>
      </c>
      <c r="AA17" s="42">
        <v>44</v>
      </c>
      <c r="AB17" s="43">
        <v>617</v>
      </c>
      <c r="AC17" s="44">
        <v>60</v>
      </c>
      <c r="AD17" s="45">
        <v>1065</v>
      </c>
      <c r="AE17" s="46">
        <v>-16</v>
      </c>
      <c r="AF17" s="47">
        <v>-448</v>
      </c>
      <c r="AG17" s="42">
        <v>13431</v>
      </c>
      <c r="AH17" s="48">
        <v>1.37</v>
      </c>
      <c r="AI17" s="37">
        <v>7.6</v>
      </c>
      <c r="AJ17" s="49" t="s">
        <v>71</v>
      </c>
      <c r="AK17" s="116" t="s">
        <v>72</v>
      </c>
    </row>
    <row r="18" spans="1:37" x14ac:dyDescent="0.2">
      <c r="A18" s="117">
        <v>11010005</v>
      </c>
      <c r="B18" s="118">
        <v>1</v>
      </c>
      <c r="C18" s="117">
        <v>8050252</v>
      </c>
      <c r="D18" s="118">
        <v>7010225</v>
      </c>
      <c r="E18" s="165">
        <v>15</v>
      </c>
      <c r="F18" s="10" t="s">
        <v>84</v>
      </c>
      <c r="G18" s="10">
        <v>2376</v>
      </c>
      <c r="H18" s="34" t="s">
        <v>85</v>
      </c>
      <c r="I18" s="35">
        <v>15.8171</v>
      </c>
      <c r="J18" s="36">
        <v>0.78</v>
      </c>
      <c r="K18" s="37">
        <v>11.1</v>
      </c>
      <c r="L18" s="36">
        <v>21.18</v>
      </c>
      <c r="M18" s="38">
        <v>10</v>
      </c>
      <c r="N18" s="36">
        <v>-0.21</v>
      </c>
      <c r="O18" s="38">
        <v>36</v>
      </c>
      <c r="P18" s="36">
        <v>1.35</v>
      </c>
      <c r="Q18" s="38">
        <v>26</v>
      </c>
      <c r="R18" s="36">
        <v>6.25</v>
      </c>
      <c r="S18" s="38">
        <v>4</v>
      </c>
      <c r="T18" s="36">
        <v>3.67</v>
      </c>
      <c r="U18" s="38">
        <v>3</v>
      </c>
      <c r="V18" s="39">
        <v>3.05</v>
      </c>
      <c r="W18" s="40">
        <v>9</v>
      </c>
      <c r="X18" s="36" t="s">
        <v>45</v>
      </c>
      <c r="Y18" s="38" t="s">
        <v>46</v>
      </c>
      <c r="Z18" s="41">
        <v>88</v>
      </c>
      <c r="AA18" s="42"/>
      <c r="AB18" s="43">
        <v>154</v>
      </c>
      <c r="AC18" s="44">
        <v>104</v>
      </c>
      <c r="AD18" s="45">
        <v>2225</v>
      </c>
      <c r="AE18" s="46">
        <v>-104</v>
      </c>
      <c r="AF18" s="47">
        <v>-2071</v>
      </c>
      <c r="AG18" s="42">
        <v>2169</v>
      </c>
      <c r="AH18" s="48">
        <v>-3.81</v>
      </c>
      <c r="AI18" s="37">
        <v>-44.65</v>
      </c>
      <c r="AJ18" s="49" t="s">
        <v>75</v>
      </c>
      <c r="AK18" s="119" t="s">
        <v>76</v>
      </c>
    </row>
    <row r="19" spans="1:37" x14ac:dyDescent="0.2">
      <c r="A19" s="117">
        <v>11010005</v>
      </c>
      <c r="B19" s="118">
        <v>1</v>
      </c>
      <c r="C19" s="117">
        <v>8040164</v>
      </c>
      <c r="D19" s="118">
        <v>7010161</v>
      </c>
      <c r="E19" s="165">
        <v>16</v>
      </c>
      <c r="F19" s="10" t="s">
        <v>86</v>
      </c>
      <c r="G19" s="10">
        <v>4884</v>
      </c>
      <c r="H19" s="34" t="s">
        <v>87</v>
      </c>
      <c r="I19" s="35">
        <v>7.6516000000000002</v>
      </c>
      <c r="J19" s="36">
        <v>1.29</v>
      </c>
      <c r="K19" s="37">
        <v>10.57</v>
      </c>
      <c r="L19" s="36">
        <v>14.48</v>
      </c>
      <c r="M19" s="38">
        <v>27</v>
      </c>
      <c r="N19" s="36">
        <v>5.61</v>
      </c>
      <c r="O19" s="38">
        <v>9</v>
      </c>
      <c r="P19" s="36">
        <v>5.04</v>
      </c>
      <c r="Q19" s="38">
        <v>8</v>
      </c>
      <c r="R19" s="36" t="s">
        <v>45</v>
      </c>
      <c r="S19" s="38" t="s">
        <v>46</v>
      </c>
      <c r="T19" s="36" t="s">
        <v>45</v>
      </c>
      <c r="U19" s="38" t="s">
        <v>46</v>
      </c>
      <c r="V19" s="39" t="s">
        <v>45</v>
      </c>
      <c r="W19" s="40" t="s">
        <v>46</v>
      </c>
      <c r="X19" s="36" t="s">
        <v>45</v>
      </c>
      <c r="Y19" s="38" t="s">
        <v>46</v>
      </c>
      <c r="Z19" s="41">
        <v>2125</v>
      </c>
      <c r="AA19" s="42">
        <v>1767</v>
      </c>
      <c r="AB19" s="43">
        <v>8341</v>
      </c>
      <c r="AC19" s="44">
        <v>68</v>
      </c>
      <c r="AD19" s="45">
        <v>1286</v>
      </c>
      <c r="AE19" s="46">
        <v>1699</v>
      </c>
      <c r="AF19" s="47">
        <v>7055</v>
      </c>
      <c r="AG19" s="42">
        <v>21880</v>
      </c>
      <c r="AH19" s="48">
        <v>9.82</v>
      </c>
      <c r="AI19" s="37">
        <v>65.94</v>
      </c>
      <c r="AJ19" s="49" t="s">
        <v>88</v>
      </c>
      <c r="AK19" s="116" t="s">
        <v>31</v>
      </c>
    </row>
    <row r="20" spans="1:37" x14ac:dyDescent="0.2">
      <c r="A20" s="117">
        <v>11010005</v>
      </c>
      <c r="B20" s="118">
        <v>1</v>
      </c>
      <c r="C20" s="117">
        <v>8040164</v>
      </c>
      <c r="D20" s="118">
        <v>7010161</v>
      </c>
      <c r="E20" s="165">
        <v>17</v>
      </c>
      <c r="F20" s="10" t="s">
        <v>89</v>
      </c>
      <c r="G20" s="10">
        <v>508</v>
      </c>
      <c r="H20" s="34" t="s">
        <v>90</v>
      </c>
      <c r="I20" s="35">
        <v>14.0825</v>
      </c>
      <c r="J20" s="36">
        <v>1.42</v>
      </c>
      <c r="K20" s="37">
        <v>10.4</v>
      </c>
      <c r="L20" s="36">
        <v>15.14</v>
      </c>
      <c r="M20" s="38">
        <v>25</v>
      </c>
      <c r="N20" s="36">
        <v>3.66</v>
      </c>
      <c r="O20" s="38">
        <v>17</v>
      </c>
      <c r="P20" s="36">
        <v>3.55</v>
      </c>
      <c r="Q20" s="38">
        <v>14</v>
      </c>
      <c r="R20" s="36">
        <v>4.3499999999999996</v>
      </c>
      <c r="S20" s="38">
        <v>13</v>
      </c>
      <c r="T20" s="36">
        <v>1.32</v>
      </c>
      <c r="U20" s="38">
        <v>14</v>
      </c>
      <c r="V20" s="39">
        <v>1.23</v>
      </c>
      <c r="W20" s="40">
        <v>16</v>
      </c>
      <c r="X20" s="36">
        <v>2.61</v>
      </c>
      <c r="Y20" s="38">
        <v>8</v>
      </c>
      <c r="Z20" s="41">
        <v>423</v>
      </c>
      <c r="AA20" s="42"/>
      <c r="AB20" s="43"/>
      <c r="AC20" s="44">
        <v>4</v>
      </c>
      <c r="AD20" s="45">
        <v>470</v>
      </c>
      <c r="AE20" s="46">
        <v>-4</v>
      </c>
      <c r="AF20" s="47">
        <v>-470</v>
      </c>
      <c r="AG20" s="42">
        <v>3933</v>
      </c>
      <c r="AH20" s="48">
        <v>1.32</v>
      </c>
      <c r="AI20" s="37">
        <v>-1.9</v>
      </c>
      <c r="AJ20" s="49" t="s">
        <v>88</v>
      </c>
      <c r="AK20" s="116" t="s">
        <v>31</v>
      </c>
    </row>
    <row r="21" spans="1:37" x14ac:dyDescent="0.2">
      <c r="A21" s="117">
        <v>11010005</v>
      </c>
      <c r="B21" s="118">
        <v>1</v>
      </c>
      <c r="C21" s="117">
        <v>8010091</v>
      </c>
      <c r="D21" s="118">
        <v>7010015</v>
      </c>
      <c r="E21" s="165">
        <v>18</v>
      </c>
      <c r="F21" s="10" t="s">
        <v>91</v>
      </c>
      <c r="G21" s="10">
        <v>9378</v>
      </c>
      <c r="H21" s="34" t="s">
        <v>92</v>
      </c>
      <c r="I21" s="35">
        <v>118.2033</v>
      </c>
      <c r="J21" s="36">
        <v>1.51</v>
      </c>
      <c r="K21" s="37">
        <v>10.37</v>
      </c>
      <c r="L21" s="36" t="s">
        <v>45</v>
      </c>
      <c r="M21" s="38" t="s">
        <v>46</v>
      </c>
      <c r="N21" s="36" t="s">
        <v>45</v>
      </c>
      <c r="O21" s="38" t="s">
        <v>46</v>
      </c>
      <c r="P21" s="36" t="s">
        <v>45</v>
      </c>
      <c r="Q21" s="38" t="s">
        <v>46</v>
      </c>
      <c r="R21" s="36" t="s">
        <v>45</v>
      </c>
      <c r="S21" s="38" t="s">
        <v>46</v>
      </c>
      <c r="T21" s="36" t="s">
        <v>45</v>
      </c>
      <c r="U21" s="38" t="s">
        <v>46</v>
      </c>
      <c r="V21" s="39" t="s">
        <v>45</v>
      </c>
      <c r="W21" s="40" t="s">
        <v>46</v>
      </c>
      <c r="X21" s="36" t="s">
        <v>45</v>
      </c>
      <c r="Y21" s="38" t="s">
        <v>46</v>
      </c>
      <c r="Z21" s="41">
        <v>1</v>
      </c>
      <c r="AA21" s="42"/>
      <c r="AB21" s="43"/>
      <c r="AC21" s="44">
        <v>9632</v>
      </c>
      <c r="AD21" s="45">
        <v>13704</v>
      </c>
      <c r="AE21" s="46">
        <v>-9632</v>
      </c>
      <c r="AF21" s="47">
        <v>-13704</v>
      </c>
      <c r="AG21" s="42"/>
      <c r="AH21" s="48">
        <v>-100</v>
      </c>
      <c r="AI21" s="37">
        <v>-100</v>
      </c>
      <c r="AJ21" s="49" t="s">
        <v>71</v>
      </c>
      <c r="AK21" s="116" t="s">
        <v>72</v>
      </c>
    </row>
    <row r="22" spans="1:37" x14ac:dyDescent="0.2">
      <c r="A22" s="117">
        <v>11010005</v>
      </c>
      <c r="B22" s="118">
        <v>1</v>
      </c>
      <c r="C22" s="117">
        <v>8010003</v>
      </c>
      <c r="D22" s="118">
        <v>7010055</v>
      </c>
      <c r="E22" s="165">
        <v>19</v>
      </c>
      <c r="F22" s="10" t="s">
        <v>93</v>
      </c>
      <c r="G22" s="10">
        <v>5929</v>
      </c>
      <c r="H22" s="34" t="s">
        <v>94</v>
      </c>
      <c r="I22" s="35">
        <v>1290.2324000000001</v>
      </c>
      <c r="J22" s="36">
        <v>0.91</v>
      </c>
      <c r="K22" s="37">
        <v>10.17</v>
      </c>
      <c r="L22" s="36">
        <v>17.7</v>
      </c>
      <c r="M22" s="38">
        <v>20</v>
      </c>
      <c r="N22" s="36">
        <v>3.53</v>
      </c>
      <c r="O22" s="38">
        <v>18</v>
      </c>
      <c r="P22" s="36" t="s">
        <v>45</v>
      </c>
      <c r="Q22" s="38" t="s">
        <v>46</v>
      </c>
      <c r="R22" s="36" t="s">
        <v>45</v>
      </c>
      <c r="S22" s="38" t="s">
        <v>46</v>
      </c>
      <c r="T22" s="36" t="s">
        <v>45</v>
      </c>
      <c r="U22" s="38" t="s">
        <v>46</v>
      </c>
      <c r="V22" s="39" t="s">
        <v>45</v>
      </c>
      <c r="W22" s="40" t="s">
        <v>46</v>
      </c>
      <c r="X22" s="36" t="s">
        <v>45</v>
      </c>
      <c r="Y22" s="38" t="s">
        <v>46</v>
      </c>
      <c r="Z22" s="41">
        <v>63</v>
      </c>
      <c r="AA22" s="42"/>
      <c r="AB22" s="43">
        <v>259</v>
      </c>
      <c r="AC22" s="44">
        <v>20</v>
      </c>
      <c r="AD22" s="45">
        <v>349</v>
      </c>
      <c r="AE22" s="46">
        <v>-20</v>
      </c>
      <c r="AF22" s="47">
        <v>-90</v>
      </c>
      <c r="AG22" s="42">
        <v>192</v>
      </c>
      <c r="AH22" s="48">
        <v>-8.7799999999999994</v>
      </c>
      <c r="AI22" s="37">
        <v>-25.79</v>
      </c>
      <c r="AJ22" s="49" t="s">
        <v>95</v>
      </c>
      <c r="AK22" s="116" t="s">
        <v>42</v>
      </c>
    </row>
    <row r="23" spans="1:37" ht="13.5" thickBot="1" x14ac:dyDescent="0.25">
      <c r="A23" s="117">
        <v>11010005</v>
      </c>
      <c r="B23" s="118">
        <v>1</v>
      </c>
      <c r="C23" s="117">
        <v>8050248</v>
      </c>
      <c r="D23" s="118">
        <v>7010264</v>
      </c>
      <c r="E23" s="168">
        <v>20</v>
      </c>
      <c r="F23" s="169" t="s">
        <v>96</v>
      </c>
      <c r="G23" s="169">
        <v>5289</v>
      </c>
      <c r="H23" s="170" t="s">
        <v>97</v>
      </c>
      <c r="I23" s="171">
        <v>1113.9303</v>
      </c>
      <c r="J23" s="172">
        <v>1.04</v>
      </c>
      <c r="K23" s="173">
        <v>9.75</v>
      </c>
      <c r="L23" s="172">
        <v>23.43</v>
      </c>
      <c r="M23" s="174">
        <v>3</v>
      </c>
      <c r="N23" s="172" t="s">
        <v>45</v>
      </c>
      <c r="O23" s="174" t="s">
        <v>46</v>
      </c>
      <c r="P23" s="172" t="s">
        <v>45</v>
      </c>
      <c r="Q23" s="174" t="s">
        <v>46</v>
      </c>
      <c r="R23" s="172" t="s">
        <v>45</v>
      </c>
      <c r="S23" s="174" t="s">
        <v>46</v>
      </c>
      <c r="T23" s="172" t="s">
        <v>45</v>
      </c>
      <c r="U23" s="174" t="s">
        <v>46</v>
      </c>
      <c r="V23" s="175" t="s">
        <v>45</v>
      </c>
      <c r="W23" s="176" t="s">
        <v>46</v>
      </c>
      <c r="X23" s="172" t="s">
        <v>45</v>
      </c>
      <c r="Y23" s="174" t="s">
        <v>46</v>
      </c>
      <c r="Z23" s="177">
        <v>1</v>
      </c>
      <c r="AA23" s="178"/>
      <c r="AB23" s="179">
        <v>13000</v>
      </c>
      <c r="AC23" s="180"/>
      <c r="AD23" s="181"/>
      <c r="AE23" s="182"/>
      <c r="AF23" s="183">
        <v>13000</v>
      </c>
      <c r="AG23" s="178">
        <v>63728</v>
      </c>
      <c r="AH23" s="184">
        <v>1.04</v>
      </c>
      <c r="AI23" s="173">
        <v>38.15</v>
      </c>
      <c r="AJ23" s="185" t="s">
        <v>98</v>
      </c>
      <c r="AK23" s="119" t="s">
        <v>99</v>
      </c>
    </row>
    <row r="24" spans="1:37" x14ac:dyDescent="0.2">
      <c r="A24" s="117">
        <v>11010005</v>
      </c>
      <c r="B24" s="118">
        <v>1</v>
      </c>
      <c r="C24" s="117">
        <v>8010003</v>
      </c>
      <c r="D24" s="118">
        <v>7010055</v>
      </c>
      <c r="E24" s="186">
        <v>21</v>
      </c>
      <c r="F24" s="187" t="s">
        <v>100</v>
      </c>
      <c r="G24" s="187">
        <v>929</v>
      </c>
      <c r="H24" s="188" t="s">
        <v>101</v>
      </c>
      <c r="I24" s="189">
        <v>1217.7809</v>
      </c>
      <c r="J24" s="190">
        <v>0.84</v>
      </c>
      <c r="K24" s="191">
        <v>9.59</v>
      </c>
      <c r="L24" s="190">
        <v>16.760000000000002</v>
      </c>
      <c r="M24" s="192">
        <v>23</v>
      </c>
      <c r="N24" s="190">
        <v>2.74</v>
      </c>
      <c r="O24" s="192">
        <v>23</v>
      </c>
      <c r="P24" s="190">
        <v>2.95</v>
      </c>
      <c r="Q24" s="192">
        <v>15</v>
      </c>
      <c r="R24" s="190">
        <v>4.47</v>
      </c>
      <c r="S24" s="192">
        <v>12</v>
      </c>
      <c r="T24" s="190">
        <v>2.38</v>
      </c>
      <c r="U24" s="192">
        <v>8</v>
      </c>
      <c r="V24" s="193">
        <v>2.2000000000000002</v>
      </c>
      <c r="W24" s="194">
        <v>10</v>
      </c>
      <c r="X24" s="190" t="s">
        <v>45</v>
      </c>
      <c r="Y24" s="192" t="s">
        <v>46</v>
      </c>
      <c r="Z24" s="195">
        <v>2060</v>
      </c>
      <c r="AA24" s="196">
        <v>511</v>
      </c>
      <c r="AB24" s="197">
        <v>5766</v>
      </c>
      <c r="AC24" s="198">
        <v>324</v>
      </c>
      <c r="AD24" s="199">
        <v>8987</v>
      </c>
      <c r="AE24" s="200">
        <v>187</v>
      </c>
      <c r="AF24" s="201">
        <v>-3221</v>
      </c>
      <c r="AG24" s="196">
        <v>62802</v>
      </c>
      <c r="AH24" s="202">
        <v>1.1399999999999999</v>
      </c>
      <c r="AI24" s="191">
        <v>3.88</v>
      </c>
      <c r="AJ24" s="203" t="s">
        <v>95</v>
      </c>
      <c r="AK24" s="116" t="s">
        <v>42</v>
      </c>
    </row>
    <row r="25" spans="1:37" x14ac:dyDescent="0.2">
      <c r="A25" s="117">
        <v>11010005</v>
      </c>
      <c r="B25" s="118">
        <v>1</v>
      </c>
      <c r="C25" s="117">
        <v>8050248</v>
      </c>
      <c r="D25" s="118">
        <v>7010264</v>
      </c>
      <c r="E25" s="165">
        <v>22</v>
      </c>
      <c r="F25" s="10" t="s">
        <v>102</v>
      </c>
      <c r="G25" s="10">
        <v>6289</v>
      </c>
      <c r="H25" s="34" t="s">
        <v>103</v>
      </c>
      <c r="I25" s="35">
        <v>11.3706</v>
      </c>
      <c r="J25" s="36">
        <v>1.01</v>
      </c>
      <c r="K25" s="37">
        <v>9.4600000000000009</v>
      </c>
      <c r="L25" s="36">
        <v>22.93</v>
      </c>
      <c r="M25" s="38">
        <v>4</v>
      </c>
      <c r="N25" s="36" t="s">
        <v>45</v>
      </c>
      <c r="O25" s="38" t="s">
        <v>46</v>
      </c>
      <c r="P25" s="36" t="s">
        <v>45</v>
      </c>
      <c r="Q25" s="38" t="s">
        <v>46</v>
      </c>
      <c r="R25" s="36" t="s">
        <v>45</v>
      </c>
      <c r="S25" s="38" t="s">
        <v>46</v>
      </c>
      <c r="T25" s="36" t="s">
        <v>45</v>
      </c>
      <c r="U25" s="38" t="s">
        <v>46</v>
      </c>
      <c r="V25" s="39" t="s">
        <v>45</v>
      </c>
      <c r="W25" s="40" t="s">
        <v>46</v>
      </c>
      <c r="X25" s="36" t="s">
        <v>45</v>
      </c>
      <c r="Y25" s="38" t="s">
        <v>46</v>
      </c>
      <c r="Z25" s="41">
        <v>168</v>
      </c>
      <c r="AA25" s="42">
        <v>95</v>
      </c>
      <c r="AB25" s="43">
        <v>1629</v>
      </c>
      <c r="AC25" s="44">
        <v>1</v>
      </c>
      <c r="AD25" s="45">
        <v>635</v>
      </c>
      <c r="AE25" s="46">
        <v>94</v>
      </c>
      <c r="AF25" s="47">
        <v>994</v>
      </c>
      <c r="AG25" s="42">
        <v>5156</v>
      </c>
      <c r="AH25" s="48">
        <v>2.87</v>
      </c>
      <c r="AI25" s="37">
        <v>36.1</v>
      </c>
      <c r="AJ25" s="49" t="s">
        <v>98</v>
      </c>
      <c r="AK25" s="116" t="s">
        <v>99</v>
      </c>
    </row>
    <row r="26" spans="1:37" x14ac:dyDescent="0.2">
      <c r="A26" s="117">
        <v>11010005</v>
      </c>
      <c r="B26" s="118">
        <v>1</v>
      </c>
      <c r="C26" s="117">
        <v>8040208</v>
      </c>
      <c r="D26" s="118">
        <v>7010207</v>
      </c>
      <c r="E26" s="165">
        <v>23</v>
      </c>
      <c r="F26" s="10" t="s">
        <v>104</v>
      </c>
      <c r="G26" s="10">
        <v>174</v>
      </c>
      <c r="H26" s="34" t="s">
        <v>105</v>
      </c>
      <c r="I26" s="35">
        <v>328.30610000000001</v>
      </c>
      <c r="J26" s="36">
        <v>0.76</v>
      </c>
      <c r="K26" s="37">
        <v>9.07</v>
      </c>
      <c r="L26" s="36">
        <v>16.62</v>
      </c>
      <c r="M26" s="38">
        <v>24</v>
      </c>
      <c r="N26" s="36">
        <v>4.8099999999999996</v>
      </c>
      <c r="O26" s="38">
        <v>11</v>
      </c>
      <c r="P26" s="36">
        <v>5.18</v>
      </c>
      <c r="Q26" s="38">
        <v>7</v>
      </c>
      <c r="R26" s="36">
        <v>4.87</v>
      </c>
      <c r="S26" s="38">
        <v>9</v>
      </c>
      <c r="T26" s="36">
        <v>2</v>
      </c>
      <c r="U26" s="38">
        <v>11</v>
      </c>
      <c r="V26" s="39">
        <v>3.43</v>
      </c>
      <c r="W26" s="40">
        <v>4</v>
      </c>
      <c r="X26" s="36">
        <v>5.49</v>
      </c>
      <c r="Y26" s="38">
        <v>1</v>
      </c>
      <c r="Z26" s="41">
        <v>548</v>
      </c>
      <c r="AA26" s="42">
        <v>4</v>
      </c>
      <c r="AB26" s="43">
        <v>2725</v>
      </c>
      <c r="AC26" s="44">
        <v>645</v>
      </c>
      <c r="AD26" s="45">
        <v>3855</v>
      </c>
      <c r="AE26" s="46">
        <v>-641</v>
      </c>
      <c r="AF26" s="47">
        <v>-1130</v>
      </c>
      <c r="AG26" s="42">
        <v>74882</v>
      </c>
      <c r="AH26" s="48">
        <v>-0.1</v>
      </c>
      <c r="AI26" s="37">
        <v>6.5</v>
      </c>
      <c r="AJ26" s="49" t="s">
        <v>106</v>
      </c>
      <c r="AK26" s="116" t="s">
        <v>107</v>
      </c>
    </row>
    <row r="27" spans="1:37" x14ac:dyDescent="0.2">
      <c r="A27" s="117">
        <v>11010005</v>
      </c>
      <c r="B27" s="118">
        <v>1</v>
      </c>
      <c r="C27" s="117">
        <v>8010028</v>
      </c>
      <c r="D27" s="118">
        <v>7010142</v>
      </c>
      <c r="E27" s="165">
        <v>24</v>
      </c>
      <c r="F27" s="10" t="s">
        <v>108</v>
      </c>
      <c r="G27" s="10">
        <v>6470</v>
      </c>
      <c r="H27" s="34" t="s">
        <v>109</v>
      </c>
      <c r="I27" s="35">
        <v>15.185600000000001</v>
      </c>
      <c r="J27" s="36">
        <v>1.1599999999999999</v>
      </c>
      <c r="K27" s="37">
        <v>8.9700000000000006</v>
      </c>
      <c r="L27" s="36">
        <v>14.03</v>
      </c>
      <c r="M27" s="38">
        <v>28</v>
      </c>
      <c r="N27" s="36">
        <v>6.88</v>
      </c>
      <c r="O27" s="38">
        <v>5</v>
      </c>
      <c r="P27" s="36">
        <v>6.58</v>
      </c>
      <c r="Q27" s="38">
        <v>2</v>
      </c>
      <c r="R27" s="36">
        <v>6.79</v>
      </c>
      <c r="S27" s="38">
        <v>2</v>
      </c>
      <c r="T27" s="36" t="s">
        <v>45</v>
      </c>
      <c r="U27" s="38" t="s">
        <v>46</v>
      </c>
      <c r="V27" s="39" t="s">
        <v>45</v>
      </c>
      <c r="W27" s="40" t="s">
        <v>46</v>
      </c>
      <c r="X27" s="36" t="s">
        <v>45</v>
      </c>
      <c r="Y27" s="38" t="s">
        <v>46</v>
      </c>
      <c r="Z27" s="41">
        <v>23</v>
      </c>
      <c r="AA27" s="42">
        <v>250</v>
      </c>
      <c r="AB27" s="43">
        <v>31498</v>
      </c>
      <c r="AC27" s="44"/>
      <c r="AD27" s="45">
        <v>11213</v>
      </c>
      <c r="AE27" s="46">
        <v>250</v>
      </c>
      <c r="AF27" s="47">
        <v>20285</v>
      </c>
      <c r="AG27" s="42">
        <v>109993</v>
      </c>
      <c r="AH27" s="48">
        <v>1.39</v>
      </c>
      <c r="AI27" s="37">
        <v>35.270000000000003</v>
      </c>
      <c r="AJ27" s="49" t="s">
        <v>110</v>
      </c>
      <c r="AK27" s="116" t="s">
        <v>111</v>
      </c>
    </row>
    <row r="28" spans="1:37" x14ac:dyDescent="0.2">
      <c r="A28" s="117">
        <v>11010005</v>
      </c>
      <c r="B28" s="118">
        <v>1</v>
      </c>
      <c r="C28" s="117">
        <v>8010028</v>
      </c>
      <c r="D28" s="118">
        <v>7010142</v>
      </c>
      <c r="E28" s="165">
        <v>25</v>
      </c>
      <c r="F28" s="10" t="s">
        <v>112</v>
      </c>
      <c r="G28" s="10">
        <v>1470</v>
      </c>
      <c r="H28" s="34" t="s">
        <v>113</v>
      </c>
      <c r="I28" s="35">
        <v>14.651199999999999</v>
      </c>
      <c r="J28" s="36">
        <v>1.1200000000000001</v>
      </c>
      <c r="K28" s="37">
        <v>8.64</v>
      </c>
      <c r="L28" s="36">
        <v>13.52</v>
      </c>
      <c r="M28" s="38">
        <v>29</v>
      </c>
      <c r="N28" s="36">
        <v>6.43</v>
      </c>
      <c r="O28" s="38">
        <v>6</v>
      </c>
      <c r="P28" s="36">
        <v>6.12</v>
      </c>
      <c r="Q28" s="38">
        <v>3</v>
      </c>
      <c r="R28" s="36">
        <v>6.42</v>
      </c>
      <c r="S28" s="38">
        <v>3</v>
      </c>
      <c r="T28" s="36">
        <v>3.74</v>
      </c>
      <c r="U28" s="38">
        <v>2</v>
      </c>
      <c r="V28" s="39">
        <v>3.8</v>
      </c>
      <c r="W28" s="40">
        <v>3</v>
      </c>
      <c r="X28" s="36" t="s">
        <v>45</v>
      </c>
      <c r="Y28" s="38" t="s">
        <v>46</v>
      </c>
      <c r="Z28" s="41">
        <v>1441</v>
      </c>
      <c r="AA28" s="42">
        <v>1304</v>
      </c>
      <c r="AB28" s="43">
        <v>20514</v>
      </c>
      <c r="AC28" s="44">
        <v>529</v>
      </c>
      <c r="AD28" s="45">
        <v>7889</v>
      </c>
      <c r="AE28" s="46">
        <v>775</v>
      </c>
      <c r="AF28" s="47">
        <v>12625</v>
      </c>
      <c r="AG28" s="42">
        <v>83118</v>
      </c>
      <c r="AH28" s="48">
        <v>2.0699999999999998</v>
      </c>
      <c r="AI28" s="37">
        <v>29.11</v>
      </c>
      <c r="AJ28" s="49" t="s">
        <v>110</v>
      </c>
      <c r="AK28" s="119" t="s">
        <v>111</v>
      </c>
    </row>
    <row r="29" spans="1:37" x14ac:dyDescent="0.2">
      <c r="A29" s="117">
        <v>11010005</v>
      </c>
      <c r="B29" s="118">
        <v>1</v>
      </c>
      <c r="C29" s="117">
        <v>8030140</v>
      </c>
      <c r="D29" s="118">
        <v>7010043</v>
      </c>
      <c r="E29" s="165">
        <v>26</v>
      </c>
      <c r="F29" s="10" t="s">
        <v>114</v>
      </c>
      <c r="G29" s="10">
        <v>2915</v>
      </c>
      <c r="H29" s="34" t="s">
        <v>115</v>
      </c>
      <c r="I29" s="35">
        <v>10.9892</v>
      </c>
      <c r="J29" s="36">
        <v>0.84</v>
      </c>
      <c r="K29" s="37">
        <v>8.44</v>
      </c>
      <c r="L29" s="36">
        <v>20.67</v>
      </c>
      <c r="M29" s="38">
        <v>12</v>
      </c>
      <c r="N29" s="36">
        <v>1.81</v>
      </c>
      <c r="O29" s="38">
        <v>28</v>
      </c>
      <c r="P29" s="36">
        <v>2.33</v>
      </c>
      <c r="Q29" s="38">
        <v>20</v>
      </c>
      <c r="R29" s="36">
        <v>1.4</v>
      </c>
      <c r="S29" s="38">
        <v>21</v>
      </c>
      <c r="T29" s="36">
        <v>-0.86</v>
      </c>
      <c r="U29" s="38">
        <v>21</v>
      </c>
      <c r="V29" s="39" t="s">
        <v>45</v>
      </c>
      <c r="W29" s="40" t="s">
        <v>46</v>
      </c>
      <c r="X29" s="36" t="s">
        <v>45</v>
      </c>
      <c r="Y29" s="38" t="s">
        <v>46</v>
      </c>
      <c r="Z29" s="41">
        <v>108</v>
      </c>
      <c r="AA29" s="42"/>
      <c r="AB29" s="43">
        <v>338</v>
      </c>
      <c r="AC29" s="44">
        <v>4</v>
      </c>
      <c r="AD29" s="45">
        <v>237</v>
      </c>
      <c r="AE29" s="46">
        <v>-4</v>
      </c>
      <c r="AF29" s="47">
        <v>101</v>
      </c>
      <c r="AG29" s="42">
        <v>6595</v>
      </c>
      <c r="AH29" s="48">
        <v>0.78</v>
      </c>
      <c r="AI29" s="37">
        <v>10.14</v>
      </c>
      <c r="AJ29" s="49" t="s">
        <v>116</v>
      </c>
      <c r="AK29" s="116" t="s">
        <v>33</v>
      </c>
    </row>
    <row r="30" spans="1:37" x14ac:dyDescent="0.2">
      <c r="A30" s="117">
        <v>11010005</v>
      </c>
      <c r="B30" s="118">
        <v>1</v>
      </c>
      <c r="C30" s="117">
        <v>8030134</v>
      </c>
      <c r="D30" s="118">
        <v>7010029</v>
      </c>
      <c r="E30" s="165">
        <v>27</v>
      </c>
      <c r="F30" s="10" t="s">
        <v>117</v>
      </c>
      <c r="G30" s="10">
        <v>400</v>
      </c>
      <c r="H30" s="34" t="s">
        <v>118</v>
      </c>
      <c r="I30" s="35">
        <v>28.684699999999999</v>
      </c>
      <c r="J30" s="36">
        <v>1.03</v>
      </c>
      <c r="K30" s="37">
        <v>8.02</v>
      </c>
      <c r="L30" s="36">
        <v>21.93</v>
      </c>
      <c r="M30" s="38">
        <v>7</v>
      </c>
      <c r="N30" s="36">
        <v>4.09</v>
      </c>
      <c r="O30" s="38">
        <v>16</v>
      </c>
      <c r="P30" s="36">
        <v>5.39</v>
      </c>
      <c r="Q30" s="38">
        <v>5</v>
      </c>
      <c r="R30" s="36">
        <v>5.44</v>
      </c>
      <c r="S30" s="38">
        <v>6</v>
      </c>
      <c r="T30" s="36">
        <v>3.38</v>
      </c>
      <c r="U30" s="38">
        <v>4</v>
      </c>
      <c r="V30" s="39">
        <v>4.32</v>
      </c>
      <c r="W30" s="40">
        <v>2</v>
      </c>
      <c r="X30" s="36">
        <v>5.08</v>
      </c>
      <c r="Y30" s="38">
        <v>2</v>
      </c>
      <c r="Z30" s="41">
        <v>126</v>
      </c>
      <c r="AA30" s="42"/>
      <c r="AB30" s="43">
        <v>15</v>
      </c>
      <c r="AC30" s="44">
        <v>33</v>
      </c>
      <c r="AD30" s="45">
        <v>921</v>
      </c>
      <c r="AE30" s="46">
        <v>-33</v>
      </c>
      <c r="AF30" s="47">
        <v>-906</v>
      </c>
      <c r="AG30" s="42">
        <v>9162</v>
      </c>
      <c r="AH30" s="48">
        <v>0.66</v>
      </c>
      <c r="AI30" s="37">
        <v>-1.71</v>
      </c>
      <c r="AJ30" s="49" t="s">
        <v>47</v>
      </c>
      <c r="AK30" s="116" t="s">
        <v>34</v>
      </c>
    </row>
    <row r="31" spans="1:37" x14ac:dyDescent="0.2">
      <c r="A31" s="117">
        <v>11010005</v>
      </c>
      <c r="B31" s="118">
        <v>1</v>
      </c>
      <c r="C31" s="117">
        <v>8010041</v>
      </c>
      <c r="D31" s="118">
        <v>7010035</v>
      </c>
      <c r="E31" s="165">
        <v>28</v>
      </c>
      <c r="F31" s="10" t="s">
        <v>119</v>
      </c>
      <c r="G31" s="10">
        <v>40</v>
      </c>
      <c r="H31" s="34" t="s">
        <v>120</v>
      </c>
      <c r="I31" s="35">
        <v>254.01339999999999</v>
      </c>
      <c r="J31" s="36">
        <v>1.49</v>
      </c>
      <c r="K31" s="37">
        <v>7.91</v>
      </c>
      <c r="L31" s="36">
        <v>17.100000000000001</v>
      </c>
      <c r="M31" s="38">
        <v>22</v>
      </c>
      <c r="N31" s="36">
        <v>0.99</v>
      </c>
      <c r="O31" s="38">
        <v>31</v>
      </c>
      <c r="P31" s="36">
        <v>1.26</v>
      </c>
      <c r="Q31" s="38">
        <v>28</v>
      </c>
      <c r="R31" s="36">
        <v>2.29</v>
      </c>
      <c r="S31" s="38">
        <v>18</v>
      </c>
      <c r="T31" s="36">
        <v>1.1599999999999999</v>
      </c>
      <c r="U31" s="38">
        <v>15</v>
      </c>
      <c r="V31" s="39">
        <v>2.15</v>
      </c>
      <c r="W31" s="40">
        <v>11</v>
      </c>
      <c r="X31" s="36">
        <v>3.77</v>
      </c>
      <c r="Y31" s="38">
        <v>6</v>
      </c>
      <c r="Z31" s="41">
        <v>317</v>
      </c>
      <c r="AA31" s="42">
        <v>1</v>
      </c>
      <c r="AB31" s="43">
        <v>24</v>
      </c>
      <c r="AC31" s="44">
        <v>71</v>
      </c>
      <c r="AD31" s="45">
        <v>1083</v>
      </c>
      <c r="AE31" s="46">
        <v>-70</v>
      </c>
      <c r="AF31" s="47">
        <v>-1059</v>
      </c>
      <c r="AG31" s="42">
        <v>14405</v>
      </c>
      <c r="AH31" s="48">
        <v>1</v>
      </c>
      <c r="AI31" s="37">
        <v>-1.92</v>
      </c>
      <c r="AJ31" s="49" t="s">
        <v>121</v>
      </c>
      <c r="AK31" s="116" t="s">
        <v>122</v>
      </c>
    </row>
    <row r="32" spans="1:37" x14ac:dyDescent="0.2">
      <c r="A32" s="117">
        <v>11010005</v>
      </c>
      <c r="B32" s="118">
        <v>1</v>
      </c>
      <c r="C32" s="117">
        <v>8010091</v>
      </c>
      <c r="D32" s="118">
        <v>7010015</v>
      </c>
      <c r="E32" s="165">
        <v>29</v>
      </c>
      <c r="F32" s="10" t="s">
        <v>123</v>
      </c>
      <c r="G32" s="10">
        <v>8378</v>
      </c>
      <c r="H32" s="34" t="s">
        <v>124</v>
      </c>
      <c r="I32" s="35">
        <v>124.78019999999999</v>
      </c>
      <c r="J32" s="36">
        <v>0.06</v>
      </c>
      <c r="K32" s="37">
        <v>7.67</v>
      </c>
      <c r="L32" s="36">
        <v>10.050000000000001</v>
      </c>
      <c r="M32" s="38">
        <v>35</v>
      </c>
      <c r="N32" s="36">
        <v>10.07</v>
      </c>
      <c r="O32" s="38">
        <v>1</v>
      </c>
      <c r="P32" s="36" t="s">
        <v>45</v>
      </c>
      <c r="Q32" s="38" t="s">
        <v>46</v>
      </c>
      <c r="R32" s="36" t="s">
        <v>45</v>
      </c>
      <c r="S32" s="38" t="s">
        <v>46</v>
      </c>
      <c r="T32" s="36" t="s">
        <v>45</v>
      </c>
      <c r="U32" s="38" t="s">
        <v>46</v>
      </c>
      <c r="V32" s="39" t="s">
        <v>45</v>
      </c>
      <c r="W32" s="40" t="s">
        <v>46</v>
      </c>
      <c r="X32" s="36" t="s">
        <v>45</v>
      </c>
      <c r="Y32" s="38" t="s">
        <v>46</v>
      </c>
      <c r="Z32" s="41">
        <v>28</v>
      </c>
      <c r="AA32" s="42"/>
      <c r="AB32" s="43">
        <v>406</v>
      </c>
      <c r="AC32" s="44">
        <v>15</v>
      </c>
      <c r="AD32" s="45">
        <v>681</v>
      </c>
      <c r="AE32" s="46">
        <v>-15</v>
      </c>
      <c r="AF32" s="47">
        <v>-275</v>
      </c>
      <c r="AG32" s="42">
        <v>1408</v>
      </c>
      <c r="AH32" s="48">
        <v>-0.98</v>
      </c>
      <c r="AI32" s="37">
        <v>-11.4</v>
      </c>
      <c r="AJ32" s="49" t="s">
        <v>71</v>
      </c>
      <c r="AK32" s="119" t="s">
        <v>72</v>
      </c>
    </row>
    <row r="33" spans="1:37" ht="13.5" thickBot="1" x14ac:dyDescent="0.25">
      <c r="A33" s="117">
        <v>11010005</v>
      </c>
      <c r="B33" s="118">
        <v>1</v>
      </c>
      <c r="C33" s="117">
        <v>8020072</v>
      </c>
      <c r="D33" s="118">
        <v>7010140</v>
      </c>
      <c r="E33" s="168">
        <v>30</v>
      </c>
      <c r="F33" s="169" t="s">
        <v>125</v>
      </c>
      <c r="G33" s="169">
        <v>793</v>
      </c>
      <c r="H33" s="170" t="s">
        <v>126</v>
      </c>
      <c r="I33" s="171">
        <v>782.75379999999996</v>
      </c>
      <c r="J33" s="172">
        <v>0.72</v>
      </c>
      <c r="K33" s="173">
        <v>7.51</v>
      </c>
      <c r="L33" s="172">
        <v>19.989999999999998</v>
      </c>
      <c r="M33" s="174">
        <v>14</v>
      </c>
      <c r="N33" s="172">
        <v>-1.31</v>
      </c>
      <c r="O33" s="174">
        <v>39</v>
      </c>
      <c r="P33" s="172">
        <v>0.43</v>
      </c>
      <c r="Q33" s="174">
        <v>32</v>
      </c>
      <c r="R33" s="172">
        <v>1.05</v>
      </c>
      <c r="S33" s="174">
        <v>22</v>
      </c>
      <c r="T33" s="172">
        <v>0.19</v>
      </c>
      <c r="U33" s="174">
        <v>19</v>
      </c>
      <c r="V33" s="175">
        <v>1.61</v>
      </c>
      <c r="W33" s="176">
        <v>12</v>
      </c>
      <c r="X33" s="172" t="s">
        <v>45</v>
      </c>
      <c r="Y33" s="174" t="s">
        <v>46</v>
      </c>
      <c r="Z33" s="177">
        <v>748</v>
      </c>
      <c r="AA33" s="178">
        <v>121</v>
      </c>
      <c r="AB33" s="179">
        <v>2432</v>
      </c>
      <c r="AC33" s="180">
        <v>114</v>
      </c>
      <c r="AD33" s="181">
        <v>1099</v>
      </c>
      <c r="AE33" s="182">
        <v>7</v>
      </c>
      <c r="AF33" s="183">
        <v>1333</v>
      </c>
      <c r="AG33" s="178">
        <v>9313</v>
      </c>
      <c r="AH33" s="184">
        <v>0.79</v>
      </c>
      <c r="AI33" s="173">
        <v>25.56</v>
      </c>
      <c r="AJ33" s="185" t="s">
        <v>127</v>
      </c>
      <c r="AK33" s="116" t="s">
        <v>128</v>
      </c>
    </row>
    <row r="34" spans="1:37" x14ac:dyDescent="0.2">
      <c r="A34" s="117">
        <v>11010005</v>
      </c>
      <c r="B34" s="118">
        <v>1</v>
      </c>
      <c r="C34" s="117">
        <v>8010091</v>
      </c>
      <c r="D34" s="118">
        <v>7010015</v>
      </c>
      <c r="E34" s="186">
        <v>31</v>
      </c>
      <c r="F34" s="187" t="s">
        <v>129</v>
      </c>
      <c r="G34" s="187">
        <v>378</v>
      </c>
      <c r="H34" s="188" t="s">
        <v>130</v>
      </c>
      <c r="I34" s="189">
        <v>2218.7084</v>
      </c>
      <c r="J34" s="190">
        <v>0</v>
      </c>
      <c r="K34" s="191">
        <v>7.2</v>
      </c>
      <c r="L34" s="190">
        <v>9.83</v>
      </c>
      <c r="M34" s="192">
        <v>36</v>
      </c>
      <c r="N34" s="190">
        <v>9.19</v>
      </c>
      <c r="O34" s="192">
        <v>2</v>
      </c>
      <c r="P34" s="190">
        <v>3.66</v>
      </c>
      <c r="Q34" s="192">
        <v>13</v>
      </c>
      <c r="R34" s="190">
        <v>5.65</v>
      </c>
      <c r="S34" s="192">
        <v>5</v>
      </c>
      <c r="T34" s="190">
        <v>4.6500000000000004</v>
      </c>
      <c r="U34" s="192">
        <v>1</v>
      </c>
      <c r="V34" s="193">
        <v>4.45</v>
      </c>
      <c r="W34" s="194">
        <v>1</v>
      </c>
      <c r="X34" s="190">
        <v>4.05</v>
      </c>
      <c r="Y34" s="192">
        <v>5</v>
      </c>
      <c r="Z34" s="195">
        <v>5873</v>
      </c>
      <c r="AA34" s="196">
        <v>148</v>
      </c>
      <c r="AB34" s="197">
        <v>3658</v>
      </c>
      <c r="AC34" s="198">
        <v>570</v>
      </c>
      <c r="AD34" s="199">
        <v>10786</v>
      </c>
      <c r="AE34" s="200">
        <v>-422</v>
      </c>
      <c r="AF34" s="201">
        <v>-7128</v>
      </c>
      <c r="AG34" s="196">
        <v>116218</v>
      </c>
      <c r="AH34" s="202">
        <v>-0.36</v>
      </c>
      <c r="AI34" s="191">
        <v>0.84</v>
      </c>
      <c r="AJ34" s="203" t="s">
        <v>71</v>
      </c>
      <c r="AK34" s="116" t="s">
        <v>72</v>
      </c>
    </row>
    <row r="35" spans="1:37" x14ac:dyDescent="0.2">
      <c r="A35" s="117">
        <v>11010005</v>
      </c>
      <c r="B35" s="118">
        <v>1</v>
      </c>
      <c r="C35" s="117">
        <v>8010091</v>
      </c>
      <c r="D35" s="118">
        <v>7010015</v>
      </c>
      <c r="E35" s="165">
        <v>32</v>
      </c>
      <c r="F35" s="10" t="s">
        <v>131</v>
      </c>
      <c r="G35" s="10">
        <v>7575</v>
      </c>
      <c r="H35" s="34" t="s">
        <v>132</v>
      </c>
      <c r="I35" s="35">
        <v>114.027</v>
      </c>
      <c r="J35" s="36">
        <v>0.93</v>
      </c>
      <c r="K35" s="37">
        <v>7.13</v>
      </c>
      <c r="L35" s="36">
        <v>12.34</v>
      </c>
      <c r="M35" s="38">
        <v>32</v>
      </c>
      <c r="N35" s="36">
        <v>4.42</v>
      </c>
      <c r="O35" s="38">
        <v>13</v>
      </c>
      <c r="P35" s="36" t="s">
        <v>45</v>
      </c>
      <c r="Q35" s="38" t="s">
        <v>46</v>
      </c>
      <c r="R35" s="36" t="s">
        <v>45</v>
      </c>
      <c r="S35" s="38" t="s">
        <v>46</v>
      </c>
      <c r="T35" s="36" t="s">
        <v>45</v>
      </c>
      <c r="U35" s="38" t="s">
        <v>46</v>
      </c>
      <c r="V35" s="39" t="s">
        <v>45</v>
      </c>
      <c r="W35" s="40" t="s">
        <v>46</v>
      </c>
      <c r="X35" s="36" t="s">
        <v>45</v>
      </c>
      <c r="Y35" s="38" t="s">
        <v>46</v>
      </c>
      <c r="Z35" s="41">
        <v>16</v>
      </c>
      <c r="AA35" s="42">
        <v>444</v>
      </c>
      <c r="AB35" s="43">
        <v>585</v>
      </c>
      <c r="AC35" s="44">
        <v>297</v>
      </c>
      <c r="AD35" s="45">
        <v>388</v>
      </c>
      <c r="AE35" s="46">
        <v>147</v>
      </c>
      <c r="AF35" s="47">
        <v>197</v>
      </c>
      <c r="AG35" s="42">
        <v>915</v>
      </c>
      <c r="AH35" s="48">
        <v>19.489999999999998</v>
      </c>
      <c r="AI35" s="37">
        <v>36.69</v>
      </c>
      <c r="AJ35" s="49" t="s">
        <v>71</v>
      </c>
      <c r="AK35" s="116" t="s">
        <v>72</v>
      </c>
    </row>
    <row r="36" spans="1:37" x14ac:dyDescent="0.2">
      <c r="A36" s="117">
        <v>11010005</v>
      </c>
      <c r="B36" s="118">
        <v>1</v>
      </c>
      <c r="C36" s="117">
        <v>8040304</v>
      </c>
      <c r="D36" s="118">
        <v>7010217</v>
      </c>
      <c r="E36" s="165">
        <v>33</v>
      </c>
      <c r="F36" s="10" t="s">
        <v>133</v>
      </c>
      <c r="G36" s="10">
        <v>3314</v>
      </c>
      <c r="H36" s="34" t="s">
        <v>134</v>
      </c>
      <c r="I36" s="35">
        <v>1335.2264</v>
      </c>
      <c r="J36" s="36">
        <v>0.85</v>
      </c>
      <c r="K36" s="37">
        <v>7.01</v>
      </c>
      <c r="L36" s="36">
        <v>14.87</v>
      </c>
      <c r="M36" s="38">
        <v>26</v>
      </c>
      <c r="N36" s="36">
        <v>0.43</v>
      </c>
      <c r="O36" s="38">
        <v>34</v>
      </c>
      <c r="P36" s="36">
        <v>1.41</v>
      </c>
      <c r="Q36" s="38">
        <v>24</v>
      </c>
      <c r="R36" s="36" t="s">
        <v>45</v>
      </c>
      <c r="S36" s="38" t="s">
        <v>46</v>
      </c>
      <c r="T36" s="36">
        <v>1.81</v>
      </c>
      <c r="U36" s="38">
        <v>12</v>
      </c>
      <c r="V36" s="39" t="s">
        <v>45</v>
      </c>
      <c r="W36" s="40" t="s">
        <v>46</v>
      </c>
      <c r="X36" s="36" t="s">
        <v>45</v>
      </c>
      <c r="Y36" s="38" t="s">
        <v>46</v>
      </c>
      <c r="Z36" s="41">
        <v>4838</v>
      </c>
      <c r="AA36" s="42">
        <v>633</v>
      </c>
      <c r="AB36" s="43">
        <v>5463</v>
      </c>
      <c r="AC36" s="44">
        <v>1515</v>
      </c>
      <c r="AD36" s="45">
        <v>15032</v>
      </c>
      <c r="AE36" s="46">
        <v>-882</v>
      </c>
      <c r="AF36" s="47">
        <v>-9569</v>
      </c>
      <c r="AG36" s="42">
        <v>110496</v>
      </c>
      <c r="AH36" s="48">
        <v>0.05</v>
      </c>
      <c r="AI36" s="37">
        <v>-1.86</v>
      </c>
      <c r="AJ36" s="49" t="s">
        <v>135</v>
      </c>
      <c r="AK36" s="116" t="s">
        <v>135</v>
      </c>
    </row>
    <row r="37" spans="1:37" x14ac:dyDescent="0.2">
      <c r="A37" s="117">
        <v>11010005</v>
      </c>
      <c r="B37" s="118">
        <v>1</v>
      </c>
      <c r="C37" s="117">
        <v>8020074</v>
      </c>
      <c r="D37" s="118">
        <v>7010132</v>
      </c>
      <c r="E37" s="165">
        <v>34</v>
      </c>
      <c r="F37" s="10" t="s">
        <v>136</v>
      </c>
      <c r="G37" s="10">
        <v>248</v>
      </c>
      <c r="H37" s="34" t="s">
        <v>137</v>
      </c>
      <c r="I37" s="35">
        <v>13.6259</v>
      </c>
      <c r="J37" s="36">
        <v>0.92</v>
      </c>
      <c r="K37" s="37">
        <v>7</v>
      </c>
      <c r="L37" s="36">
        <v>11.67</v>
      </c>
      <c r="M37" s="38">
        <v>33</v>
      </c>
      <c r="N37" s="36">
        <v>0.17</v>
      </c>
      <c r="O37" s="38">
        <v>35</v>
      </c>
      <c r="P37" s="36">
        <v>1.1000000000000001</v>
      </c>
      <c r="Q37" s="38">
        <v>31</v>
      </c>
      <c r="R37" s="36">
        <v>1.98</v>
      </c>
      <c r="S37" s="38">
        <v>20</v>
      </c>
      <c r="T37" s="36">
        <v>-0.1</v>
      </c>
      <c r="U37" s="38">
        <v>20</v>
      </c>
      <c r="V37" s="39">
        <v>0.6</v>
      </c>
      <c r="W37" s="40">
        <v>17</v>
      </c>
      <c r="X37" s="36">
        <v>2.2999999999999998</v>
      </c>
      <c r="Y37" s="38">
        <v>9</v>
      </c>
      <c r="Z37" s="41">
        <v>174</v>
      </c>
      <c r="AA37" s="42">
        <v>30</v>
      </c>
      <c r="AB37" s="43">
        <v>364</v>
      </c>
      <c r="AC37" s="44">
        <v>61</v>
      </c>
      <c r="AD37" s="45">
        <v>2509</v>
      </c>
      <c r="AE37" s="46">
        <v>-31</v>
      </c>
      <c r="AF37" s="47">
        <v>-2145</v>
      </c>
      <c r="AG37" s="42">
        <v>7562</v>
      </c>
      <c r="AH37" s="48">
        <v>0.51</v>
      </c>
      <c r="AI37" s="37">
        <v>-17.23</v>
      </c>
      <c r="AJ37" s="49" t="s">
        <v>138</v>
      </c>
      <c r="AK37" s="119" t="s">
        <v>39</v>
      </c>
    </row>
    <row r="38" spans="1:37" x14ac:dyDescent="0.2">
      <c r="A38" s="117">
        <v>11010005</v>
      </c>
      <c r="B38" s="118">
        <v>1</v>
      </c>
      <c r="C38" s="117">
        <v>8010009</v>
      </c>
      <c r="D38" s="118">
        <v>7010137</v>
      </c>
      <c r="E38" s="165">
        <v>35</v>
      </c>
      <c r="F38" s="10" t="s">
        <v>139</v>
      </c>
      <c r="G38" s="10">
        <v>4951</v>
      </c>
      <c r="H38" s="34" t="s">
        <v>140</v>
      </c>
      <c r="I38" s="35">
        <v>10.573</v>
      </c>
      <c r="J38" s="36">
        <v>1.46</v>
      </c>
      <c r="K38" s="37">
        <v>6.88</v>
      </c>
      <c r="L38" s="36">
        <v>13.07</v>
      </c>
      <c r="M38" s="38">
        <v>30</v>
      </c>
      <c r="N38" s="36">
        <v>4.72</v>
      </c>
      <c r="O38" s="38">
        <v>12</v>
      </c>
      <c r="P38" s="36">
        <v>1.23</v>
      </c>
      <c r="Q38" s="38">
        <v>29</v>
      </c>
      <c r="R38" s="36" t="s">
        <v>45</v>
      </c>
      <c r="S38" s="38" t="s">
        <v>46</v>
      </c>
      <c r="T38" s="36" t="s">
        <v>45</v>
      </c>
      <c r="U38" s="38" t="s">
        <v>46</v>
      </c>
      <c r="V38" s="39" t="s">
        <v>45</v>
      </c>
      <c r="W38" s="40" t="s">
        <v>46</v>
      </c>
      <c r="X38" s="36" t="s">
        <v>45</v>
      </c>
      <c r="Y38" s="38" t="s">
        <v>46</v>
      </c>
      <c r="Z38" s="41">
        <v>104</v>
      </c>
      <c r="AA38" s="42"/>
      <c r="AB38" s="43"/>
      <c r="AC38" s="44"/>
      <c r="AD38" s="45">
        <v>3743</v>
      </c>
      <c r="AE38" s="46"/>
      <c r="AF38" s="47">
        <v>-3743</v>
      </c>
      <c r="AG38" s="42">
        <v>5548</v>
      </c>
      <c r="AH38" s="48">
        <v>1.47</v>
      </c>
      <c r="AI38" s="37">
        <v>-36.950000000000003</v>
      </c>
      <c r="AJ38" s="49" t="s">
        <v>141</v>
      </c>
      <c r="AK38" s="116" t="s">
        <v>30</v>
      </c>
    </row>
    <row r="39" spans="1:37" x14ac:dyDescent="0.2">
      <c r="A39" s="117">
        <v>11010005</v>
      </c>
      <c r="B39" s="118">
        <v>1</v>
      </c>
      <c r="C39" s="117">
        <v>8010091</v>
      </c>
      <c r="D39" s="118">
        <v>7010015</v>
      </c>
      <c r="E39" s="165">
        <v>36</v>
      </c>
      <c r="F39" s="10" t="s">
        <v>142</v>
      </c>
      <c r="G39" s="10">
        <v>575</v>
      </c>
      <c r="H39" s="34" t="s">
        <v>143</v>
      </c>
      <c r="I39" s="35">
        <v>16.7287</v>
      </c>
      <c r="J39" s="36">
        <v>0.85</v>
      </c>
      <c r="K39" s="37">
        <v>6.49</v>
      </c>
      <c r="L39" s="36">
        <v>11.33</v>
      </c>
      <c r="M39" s="38">
        <v>34</v>
      </c>
      <c r="N39" s="36">
        <v>3.49</v>
      </c>
      <c r="O39" s="38">
        <v>19</v>
      </c>
      <c r="P39" s="36">
        <v>2.8</v>
      </c>
      <c r="Q39" s="38">
        <v>17</v>
      </c>
      <c r="R39" s="36">
        <v>2.8</v>
      </c>
      <c r="S39" s="38">
        <v>16</v>
      </c>
      <c r="T39" s="36">
        <v>2.59</v>
      </c>
      <c r="U39" s="38">
        <v>7</v>
      </c>
      <c r="V39" s="39">
        <v>3.11</v>
      </c>
      <c r="W39" s="40">
        <v>8</v>
      </c>
      <c r="X39" s="36">
        <v>3.61</v>
      </c>
      <c r="Y39" s="38">
        <v>7</v>
      </c>
      <c r="Z39" s="41">
        <v>1183</v>
      </c>
      <c r="AA39" s="42">
        <v>99</v>
      </c>
      <c r="AB39" s="43">
        <v>2488</v>
      </c>
      <c r="AC39" s="44">
        <v>177</v>
      </c>
      <c r="AD39" s="45">
        <v>2610</v>
      </c>
      <c r="AE39" s="46">
        <v>-78</v>
      </c>
      <c r="AF39" s="47">
        <v>-122</v>
      </c>
      <c r="AG39" s="42">
        <v>20400</v>
      </c>
      <c r="AH39" s="48">
        <v>0.47</v>
      </c>
      <c r="AI39" s="37">
        <v>5.81</v>
      </c>
      <c r="AJ39" s="49" t="s">
        <v>71</v>
      </c>
      <c r="AK39" s="116" t="s">
        <v>72</v>
      </c>
    </row>
    <row r="40" spans="1:37" x14ac:dyDescent="0.2">
      <c r="A40" s="117">
        <v>11010005</v>
      </c>
      <c r="B40" s="118">
        <v>1</v>
      </c>
      <c r="C40" s="117">
        <v>8010028</v>
      </c>
      <c r="D40" s="118">
        <v>7010142</v>
      </c>
      <c r="E40" s="165">
        <v>37</v>
      </c>
      <c r="F40" s="10" t="s">
        <v>144</v>
      </c>
      <c r="G40" s="10">
        <v>4770</v>
      </c>
      <c r="H40" s="34" t="s">
        <v>145</v>
      </c>
      <c r="I40" s="35">
        <v>11.7156</v>
      </c>
      <c r="J40" s="36">
        <v>0.76</v>
      </c>
      <c r="K40" s="37">
        <v>6</v>
      </c>
      <c r="L40" s="36">
        <v>9.6999999999999993</v>
      </c>
      <c r="M40" s="38">
        <v>37</v>
      </c>
      <c r="N40" s="36">
        <v>4.22</v>
      </c>
      <c r="O40" s="38">
        <v>15</v>
      </c>
      <c r="P40" s="36">
        <v>2.5499999999999998</v>
      </c>
      <c r="Q40" s="38">
        <v>18</v>
      </c>
      <c r="R40" s="36" t="s">
        <v>45</v>
      </c>
      <c r="S40" s="38" t="s">
        <v>46</v>
      </c>
      <c r="T40" s="36" t="s">
        <v>45</v>
      </c>
      <c r="U40" s="38" t="s">
        <v>46</v>
      </c>
      <c r="V40" s="39" t="s">
        <v>45</v>
      </c>
      <c r="W40" s="40" t="s">
        <v>46</v>
      </c>
      <c r="X40" s="36" t="s">
        <v>45</v>
      </c>
      <c r="Y40" s="38" t="s">
        <v>46</v>
      </c>
      <c r="Z40" s="41">
        <v>4691</v>
      </c>
      <c r="AA40" s="42">
        <v>1565</v>
      </c>
      <c r="AB40" s="43">
        <v>21188</v>
      </c>
      <c r="AC40" s="44">
        <v>1493</v>
      </c>
      <c r="AD40" s="45">
        <v>10069</v>
      </c>
      <c r="AE40" s="46">
        <v>72</v>
      </c>
      <c r="AF40" s="47">
        <v>11119</v>
      </c>
      <c r="AG40" s="42">
        <v>138631</v>
      </c>
      <c r="AH40" s="48">
        <v>0.81</v>
      </c>
      <c r="AI40" s="37">
        <v>15.48</v>
      </c>
      <c r="AJ40" s="49" t="s">
        <v>110</v>
      </c>
      <c r="AK40" s="116" t="s">
        <v>111</v>
      </c>
    </row>
    <row r="41" spans="1:37" x14ac:dyDescent="0.2">
      <c r="A41" s="117">
        <v>11010005</v>
      </c>
      <c r="B41" s="118">
        <v>1</v>
      </c>
      <c r="C41" s="117">
        <v>8010028</v>
      </c>
      <c r="D41" s="118">
        <v>7010142</v>
      </c>
      <c r="E41" s="165">
        <v>38</v>
      </c>
      <c r="F41" s="10" t="s">
        <v>146</v>
      </c>
      <c r="G41" s="10">
        <v>4741</v>
      </c>
      <c r="H41" s="34" t="s">
        <v>147</v>
      </c>
      <c r="I41" s="35">
        <v>11.966699999999999</v>
      </c>
      <c r="J41" s="36">
        <v>0.95</v>
      </c>
      <c r="K41" s="37">
        <v>5.85</v>
      </c>
      <c r="L41" s="36">
        <v>5.13</v>
      </c>
      <c r="M41" s="38">
        <v>40</v>
      </c>
      <c r="N41" s="36">
        <v>2.6</v>
      </c>
      <c r="O41" s="38">
        <v>24</v>
      </c>
      <c r="P41" s="36">
        <v>1.68</v>
      </c>
      <c r="Q41" s="38">
        <v>22</v>
      </c>
      <c r="R41" s="36" t="s">
        <v>45</v>
      </c>
      <c r="S41" s="38" t="s">
        <v>46</v>
      </c>
      <c r="T41" s="36" t="s">
        <v>45</v>
      </c>
      <c r="U41" s="38" t="s">
        <v>46</v>
      </c>
      <c r="V41" s="39" t="s">
        <v>45</v>
      </c>
      <c r="W41" s="40" t="s">
        <v>46</v>
      </c>
      <c r="X41" s="36" t="s">
        <v>45</v>
      </c>
      <c r="Y41" s="38" t="s">
        <v>46</v>
      </c>
      <c r="Z41" s="41">
        <v>1515</v>
      </c>
      <c r="AA41" s="42">
        <v>225</v>
      </c>
      <c r="AB41" s="43">
        <v>2731</v>
      </c>
      <c r="AC41" s="44">
        <v>424</v>
      </c>
      <c r="AD41" s="45">
        <v>7139</v>
      </c>
      <c r="AE41" s="46">
        <v>-199</v>
      </c>
      <c r="AF41" s="47">
        <v>-4408</v>
      </c>
      <c r="AG41" s="42">
        <v>58141</v>
      </c>
      <c r="AH41" s="48">
        <v>0.61</v>
      </c>
      <c r="AI41" s="37">
        <v>-1.87</v>
      </c>
      <c r="AJ41" s="49" t="s">
        <v>110</v>
      </c>
      <c r="AK41" s="116" t="s">
        <v>111</v>
      </c>
    </row>
    <row r="42" spans="1:37" x14ac:dyDescent="0.2">
      <c r="A42" s="117">
        <v>11010005</v>
      </c>
      <c r="B42" s="118">
        <v>1</v>
      </c>
      <c r="C42" s="117">
        <v>8040206</v>
      </c>
      <c r="D42" s="118">
        <v>7010194</v>
      </c>
      <c r="E42" s="165">
        <v>39</v>
      </c>
      <c r="F42" s="10" t="s">
        <v>148</v>
      </c>
      <c r="G42" s="10">
        <v>4175</v>
      </c>
      <c r="H42" s="34" t="s">
        <v>149</v>
      </c>
      <c r="I42" s="35">
        <v>12.622299999999999</v>
      </c>
      <c r="J42" s="36">
        <v>-0.68</v>
      </c>
      <c r="K42" s="37">
        <v>5.52</v>
      </c>
      <c r="L42" s="36">
        <v>21.36</v>
      </c>
      <c r="M42" s="38">
        <v>8</v>
      </c>
      <c r="N42" s="36">
        <v>-4.29</v>
      </c>
      <c r="O42" s="38">
        <v>41</v>
      </c>
      <c r="P42" s="36">
        <v>-0.93</v>
      </c>
      <c r="Q42" s="38">
        <v>35</v>
      </c>
      <c r="R42" s="36">
        <v>2.69</v>
      </c>
      <c r="S42" s="38">
        <v>17</v>
      </c>
      <c r="T42" s="36" t="s">
        <v>45</v>
      </c>
      <c r="U42" s="38" t="s">
        <v>46</v>
      </c>
      <c r="V42" s="39" t="s">
        <v>45</v>
      </c>
      <c r="W42" s="40" t="s">
        <v>46</v>
      </c>
      <c r="X42" s="36" t="s">
        <v>45</v>
      </c>
      <c r="Y42" s="38" t="s">
        <v>46</v>
      </c>
      <c r="Z42" s="41">
        <v>145</v>
      </c>
      <c r="AA42" s="42"/>
      <c r="AB42" s="43">
        <v>369</v>
      </c>
      <c r="AC42" s="44">
        <v>61</v>
      </c>
      <c r="AD42" s="45">
        <v>1403</v>
      </c>
      <c r="AE42" s="46">
        <v>-61</v>
      </c>
      <c r="AF42" s="47">
        <v>-1034</v>
      </c>
      <c r="AG42" s="42">
        <v>6543</v>
      </c>
      <c r="AH42" s="48">
        <v>-1.59</v>
      </c>
      <c r="AI42" s="37">
        <v>-8.99</v>
      </c>
      <c r="AJ42" s="49" t="s">
        <v>150</v>
      </c>
      <c r="AK42" s="119" t="s">
        <v>29</v>
      </c>
    </row>
    <row r="43" spans="1:37" ht="13.5" thickBot="1" x14ac:dyDescent="0.25">
      <c r="A43" s="117">
        <v>11010005</v>
      </c>
      <c r="B43" s="118">
        <v>1</v>
      </c>
      <c r="C43" s="117">
        <v>8020072</v>
      </c>
      <c r="D43" s="118">
        <v>7010140</v>
      </c>
      <c r="E43" s="204">
        <v>40</v>
      </c>
      <c r="F43" s="169" t="s">
        <v>151</v>
      </c>
      <c r="G43" s="169">
        <v>811</v>
      </c>
      <c r="H43" s="170" t="s">
        <v>152</v>
      </c>
      <c r="I43" s="171">
        <v>1380.0944</v>
      </c>
      <c r="J43" s="172">
        <v>0.41</v>
      </c>
      <c r="K43" s="173">
        <v>4.68</v>
      </c>
      <c r="L43" s="172">
        <v>12.48</v>
      </c>
      <c r="M43" s="174">
        <v>31</v>
      </c>
      <c r="N43" s="172">
        <v>-0.85</v>
      </c>
      <c r="O43" s="174">
        <v>38</v>
      </c>
      <c r="P43" s="172">
        <v>0.2</v>
      </c>
      <c r="Q43" s="174">
        <v>33</v>
      </c>
      <c r="R43" s="172">
        <v>1.04</v>
      </c>
      <c r="S43" s="174">
        <v>23</v>
      </c>
      <c r="T43" s="172">
        <v>0.4</v>
      </c>
      <c r="U43" s="174">
        <v>18</v>
      </c>
      <c r="V43" s="175">
        <v>1.48</v>
      </c>
      <c r="W43" s="176">
        <v>14</v>
      </c>
      <c r="X43" s="172" t="s">
        <v>45</v>
      </c>
      <c r="Y43" s="174" t="s">
        <v>46</v>
      </c>
      <c r="Z43" s="177">
        <v>1448</v>
      </c>
      <c r="AA43" s="178">
        <v>201</v>
      </c>
      <c r="AB43" s="179">
        <v>3978</v>
      </c>
      <c r="AC43" s="180">
        <v>624</v>
      </c>
      <c r="AD43" s="181">
        <v>5850</v>
      </c>
      <c r="AE43" s="182">
        <v>-423</v>
      </c>
      <c r="AF43" s="183">
        <v>-1872</v>
      </c>
      <c r="AG43" s="178">
        <v>27031</v>
      </c>
      <c r="AH43" s="184">
        <v>-1.1299999999999999</v>
      </c>
      <c r="AI43" s="173">
        <v>-2.31</v>
      </c>
      <c r="AJ43" s="185" t="s">
        <v>127</v>
      </c>
      <c r="AK43" s="116" t="s">
        <v>128</v>
      </c>
    </row>
    <row r="44" spans="1:37" x14ac:dyDescent="0.2">
      <c r="A44" s="117">
        <v>11010005</v>
      </c>
      <c r="B44" s="118">
        <v>1</v>
      </c>
      <c r="C44" s="117">
        <v>8010013</v>
      </c>
      <c r="D44" s="118">
        <v>7010105</v>
      </c>
      <c r="E44" s="205">
        <v>41</v>
      </c>
      <c r="F44" s="187" t="s">
        <v>153</v>
      </c>
      <c r="G44" s="187">
        <v>8041</v>
      </c>
      <c r="H44" s="188" t="s">
        <v>154</v>
      </c>
      <c r="I44" s="189">
        <v>10.2409</v>
      </c>
      <c r="J44" s="190">
        <v>0.71</v>
      </c>
      <c r="K44" s="191">
        <v>4.07</v>
      </c>
      <c r="L44" s="190">
        <v>8.52</v>
      </c>
      <c r="M44" s="192">
        <v>39</v>
      </c>
      <c r="N44" s="190">
        <v>3.13</v>
      </c>
      <c r="O44" s="192">
        <v>21</v>
      </c>
      <c r="P44" s="190" t="s">
        <v>45</v>
      </c>
      <c r="Q44" s="192" t="s">
        <v>46</v>
      </c>
      <c r="R44" s="190" t="s">
        <v>45</v>
      </c>
      <c r="S44" s="192" t="s">
        <v>46</v>
      </c>
      <c r="T44" s="190" t="s">
        <v>45</v>
      </c>
      <c r="U44" s="192" t="s">
        <v>46</v>
      </c>
      <c r="V44" s="193" t="s">
        <v>45</v>
      </c>
      <c r="W44" s="194" t="s">
        <v>46</v>
      </c>
      <c r="X44" s="190" t="s">
        <v>45</v>
      </c>
      <c r="Y44" s="192" t="s">
        <v>46</v>
      </c>
      <c r="Z44" s="195">
        <v>155</v>
      </c>
      <c r="AA44" s="196">
        <v>192</v>
      </c>
      <c r="AB44" s="197">
        <v>581</v>
      </c>
      <c r="AC44" s="198">
        <v>1</v>
      </c>
      <c r="AD44" s="199">
        <v>108</v>
      </c>
      <c r="AE44" s="200">
        <v>191</v>
      </c>
      <c r="AF44" s="201">
        <v>473</v>
      </c>
      <c r="AG44" s="196">
        <v>1337</v>
      </c>
      <c r="AH44" s="202">
        <v>17.61</v>
      </c>
      <c r="AI44" s="191">
        <v>61.47</v>
      </c>
      <c r="AJ44" s="203" t="s">
        <v>155</v>
      </c>
      <c r="AK44" s="116" t="s">
        <v>156</v>
      </c>
    </row>
    <row r="45" spans="1:37" x14ac:dyDescent="0.2">
      <c r="A45" s="117">
        <v>11010005</v>
      </c>
      <c r="B45" s="118">
        <v>1</v>
      </c>
      <c r="C45" s="117">
        <v>8010013</v>
      </c>
      <c r="D45" s="118">
        <v>7010105</v>
      </c>
      <c r="E45" s="165">
        <v>42</v>
      </c>
      <c r="F45" s="10" t="s">
        <v>157</v>
      </c>
      <c r="G45" s="10">
        <v>8991</v>
      </c>
      <c r="H45" s="34" t="s">
        <v>158</v>
      </c>
      <c r="I45" s="35">
        <v>9.5597999999999992</v>
      </c>
      <c r="J45" s="36">
        <v>0.78</v>
      </c>
      <c r="K45" s="37">
        <v>3.6</v>
      </c>
      <c r="L45" s="36">
        <v>9.09</v>
      </c>
      <c r="M45" s="38">
        <v>38</v>
      </c>
      <c r="N45" s="36">
        <v>-2.06</v>
      </c>
      <c r="O45" s="38">
        <v>40</v>
      </c>
      <c r="P45" s="36">
        <v>-0.37</v>
      </c>
      <c r="Q45" s="38">
        <v>34</v>
      </c>
      <c r="R45" s="36" t="s">
        <v>45</v>
      </c>
      <c r="S45" s="38" t="s">
        <v>46</v>
      </c>
      <c r="T45" s="36" t="s">
        <v>45</v>
      </c>
      <c r="U45" s="38" t="s">
        <v>46</v>
      </c>
      <c r="V45" s="39" t="s">
        <v>45</v>
      </c>
      <c r="W45" s="40" t="s">
        <v>46</v>
      </c>
      <c r="X45" s="36" t="s">
        <v>45</v>
      </c>
      <c r="Y45" s="38" t="s">
        <v>46</v>
      </c>
      <c r="Z45" s="41">
        <v>39</v>
      </c>
      <c r="AA45" s="42"/>
      <c r="AB45" s="43">
        <v>446</v>
      </c>
      <c r="AC45" s="44"/>
      <c r="AD45" s="45"/>
      <c r="AE45" s="46"/>
      <c r="AF45" s="47">
        <v>446</v>
      </c>
      <c r="AG45" s="42">
        <v>2376</v>
      </c>
      <c r="AH45" s="48">
        <v>0.79</v>
      </c>
      <c r="AI45" s="37">
        <v>27.6</v>
      </c>
      <c r="AJ45" s="49" t="s">
        <v>155</v>
      </c>
      <c r="AK45" s="116" t="s">
        <v>156</v>
      </c>
    </row>
    <row r="46" spans="1:37" x14ac:dyDescent="0.2">
      <c r="A46" s="117">
        <v>11010005</v>
      </c>
      <c r="B46" s="118">
        <v>1</v>
      </c>
      <c r="C46" s="117">
        <v>8010022</v>
      </c>
      <c r="D46" s="118">
        <v>7010012</v>
      </c>
      <c r="E46" s="165">
        <v>43</v>
      </c>
      <c r="F46" s="10" t="s">
        <v>159</v>
      </c>
      <c r="G46" s="10">
        <v>6996</v>
      </c>
      <c r="H46" s="34" t="s">
        <v>160</v>
      </c>
      <c r="I46" s="35">
        <v>108.98399999999999</v>
      </c>
      <c r="J46" s="36">
        <v>0.11</v>
      </c>
      <c r="K46" s="37">
        <v>2.2599999999999998</v>
      </c>
      <c r="L46" s="36">
        <v>4.16</v>
      </c>
      <c r="M46" s="38">
        <v>42</v>
      </c>
      <c r="N46" s="36">
        <v>1.99</v>
      </c>
      <c r="O46" s="38">
        <v>25</v>
      </c>
      <c r="P46" s="36">
        <v>1.35</v>
      </c>
      <c r="Q46" s="38">
        <v>25</v>
      </c>
      <c r="R46" s="36" t="s">
        <v>45</v>
      </c>
      <c r="S46" s="38" t="s">
        <v>46</v>
      </c>
      <c r="T46" s="36" t="s">
        <v>45</v>
      </c>
      <c r="U46" s="38" t="s">
        <v>46</v>
      </c>
      <c r="V46" s="39" t="s">
        <v>45</v>
      </c>
      <c r="W46" s="40" t="s">
        <v>46</v>
      </c>
      <c r="X46" s="36" t="s">
        <v>45</v>
      </c>
      <c r="Y46" s="38" t="s">
        <v>46</v>
      </c>
      <c r="Z46" s="41">
        <v>10786</v>
      </c>
      <c r="AA46" s="42">
        <v>1594</v>
      </c>
      <c r="AB46" s="43">
        <v>30337</v>
      </c>
      <c r="AC46" s="44">
        <v>3255</v>
      </c>
      <c r="AD46" s="45">
        <v>59777</v>
      </c>
      <c r="AE46" s="46">
        <v>-1661</v>
      </c>
      <c r="AF46" s="47">
        <v>-29440</v>
      </c>
      <c r="AG46" s="42">
        <v>509162</v>
      </c>
      <c r="AH46" s="48">
        <v>-0.22</v>
      </c>
      <c r="AI46" s="37">
        <v>-3.39</v>
      </c>
      <c r="AJ46" s="49" t="s">
        <v>161</v>
      </c>
      <c r="AK46" s="116" t="s">
        <v>37</v>
      </c>
    </row>
    <row r="47" spans="1:37" x14ac:dyDescent="0.2">
      <c r="A47" s="117">
        <v>11010005</v>
      </c>
      <c r="B47" s="118">
        <v>1</v>
      </c>
      <c r="C47" s="117">
        <v>8010022</v>
      </c>
      <c r="D47" s="118">
        <v>7010012</v>
      </c>
      <c r="E47" s="165">
        <v>44</v>
      </c>
      <c r="F47" s="10" t="s">
        <v>162</v>
      </c>
      <c r="G47" s="10">
        <v>7996</v>
      </c>
      <c r="H47" s="34" t="s">
        <v>163</v>
      </c>
      <c r="I47" s="35">
        <v>108.98439999999999</v>
      </c>
      <c r="J47" s="36">
        <v>0.11</v>
      </c>
      <c r="K47" s="37">
        <v>2.2599999999999998</v>
      </c>
      <c r="L47" s="36">
        <v>4.16</v>
      </c>
      <c r="M47" s="38">
        <v>43</v>
      </c>
      <c r="N47" s="36">
        <v>1.99</v>
      </c>
      <c r="O47" s="38">
        <v>26</v>
      </c>
      <c r="P47" s="36">
        <v>1.33</v>
      </c>
      <c r="Q47" s="38">
        <v>27</v>
      </c>
      <c r="R47" s="36" t="s">
        <v>45</v>
      </c>
      <c r="S47" s="38" t="s">
        <v>46</v>
      </c>
      <c r="T47" s="36" t="s">
        <v>45</v>
      </c>
      <c r="U47" s="38" t="s">
        <v>46</v>
      </c>
      <c r="V47" s="39" t="s">
        <v>45</v>
      </c>
      <c r="W47" s="40" t="s">
        <v>46</v>
      </c>
      <c r="X47" s="36" t="s">
        <v>45</v>
      </c>
      <c r="Y47" s="38" t="s">
        <v>46</v>
      </c>
      <c r="Z47" s="41">
        <v>3843</v>
      </c>
      <c r="AA47" s="42">
        <v>3000</v>
      </c>
      <c r="AB47" s="43">
        <v>39605</v>
      </c>
      <c r="AC47" s="44">
        <v>869</v>
      </c>
      <c r="AD47" s="45">
        <v>14589</v>
      </c>
      <c r="AE47" s="46">
        <v>2131</v>
      </c>
      <c r="AF47" s="47">
        <v>25016</v>
      </c>
      <c r="AG47" s="42">
        <v>135264</v>
      </c>
      <c r="AH47" s="48">
        <v>1.71</v>
      </c>
      <c r="AI47" s="37">
        <v>25.73</v>
      </c>
      <c r="AJ47" s="49" t="s">
        <v>161</v>
      </c>
      <c r="AK47" s="116" t="s">
        <v>37</v>
      </c>
    </row>
    <row r="48" spans="1:37" ht="12.75" customHeight="1" x14ac:dyDescent="0.2">
      <c r="A48" s="117">
        <v>11010005</v>
      </c>
      <c r="B48" s="118">
        <v>1</v>
      </c>
      <c r="C48" s="117">
        <v>8010022</v>
      </c>
      <c r="D48" s="118">
        <v>7010012</v>
      </c>
      <c r="E48" s="165">
        <v>45</v>
      </c>
      <c r="F48" s="10" t="s">
        <v>164</v>
      </c>
      <c r="G48" s="10">
        <v>4996</v>
      </c>
      <c r="H48" s="34" t="s">
        <v>165</v>
      </c>
      <c r="I48" s="35">
        <v>107.928</v>
      </c>
      <c r="J48" s="36">
        <v>0.09</v>
      </c>
      <c r="K48" s="37">
        <v>2.12</v>
      </c>
      <c r="L48" s="36">
        <v>3.96</v>
      </c>
      <c r="M48" s="38">
        <v>44</v>
      </c>
      <c r="N48" s="36">
        <v>1.78</v>
      </c>
      <c r="O48" s="38">
        <v>29</v>
      </c>
      <c r="P48" s="36">
        <v>1.1200000000000001</v>
      </c>
      <c r="Q48" s="38">
        <v>30</v>
      </c>
      <c r="R48" s="36" t="s">
        <v>45</v>
      </c>
      <c r="S48" s="38" t="s">
        <v>46</v>
      </c>
      <c r="T48" s="36" t="s">
        <v>45</v>
      </c>
      <c r="U48" s="38" t="s">
        <v>46</v>
      </c>
      <c r="V48" s="39" t="s">
        <v>45</v>
      </c>
      <c r="W48" s="40" t="s">
        <v>46</v>
      </c>
      <c r="X48" s="36" t="s">
        <v>45</v>
      </c>
      <c r="Y48" s="38" t="s">
        <v>46</v>
      </c>
      <c r="Z48" s="41">
        <v>5010</v>
      </c>
      <c r="AA48" s="42">
        <v>93</v>
      </c>
      <c r="AB48" s="43">
        <v>930</v>
      </c>
      <c r="AC48" s="44">
        <v>394</v>
      </c>
      <c r="AD48" s="45">
        <v>8880</v>
      </c>
      <c r="AE48" s="46">
        <v>-301</v>
      </c>
      <c r="AF48" s="47">
        <v>-7950</v>
      </c>
      <c r="AG48" s="42">
        <v>49605</v>
      </c>
      <c r="AH48" s="48">
        <v>-0.51</v>
      </c>
      <c r="AI48" s="37">
        <v>-12.16</v>
      </c>
      <c r="AJ48" s="49" t="s">
        <v>161</v>
      </c>
      <c r="AK48" s="116" t="s">
        <v>37</v>
      </c>
    </row>
    <row r="49" spans="1:37" ht="12.75" customHeight="1" x14ac:dyDescent="0.2">
      <c r="A49" s="117">
        <v>11010005</v>
      </c>
      <c r="B49" s="118">
        <v>1</v>
      </c>
      <c r="C49" s="117">
        <v>8040161</v>
      </c>
      <c r="D49" s="118">
        <v>7010037</v>
      </c>
      <c r="E49" s="165">
        <v>46</v>
      </c>
      <c r="F49" s="10" t="s">
        <v>166</v>
      </c>
      <c r="G49" s="10">
        <v>2758</v>
      </c>
      <c r="H49" s="34" t="s">
        <v>167</v>
      </c>
      <c r="I49" s="35">
        <v>23.045100000000001</v>
      </c>
      <c r="J49" s="36">
        <v>0.57999999999999996</v>
      </c>
      <c r="K49" s="37">
        <v>1.35</v>
      </c>
      <c r="L49" s="36">
        <v>4.6100000000000003</v>
      </c>
      <c r="M49" s="38">
        <v>41</v>
      </c>
      <c r="N49" s="36">
        <v>-0.56999999999999995</v>
      </c>
      <c r="O49" s="38">
        <v>37</v>
      </c>
      <c r="P49" s="36">
        <v>1.59</v>
      </c>
      <c r="Q49" s="38">
        <v>23</v>
      </c>
      <c r="R49" s="36">
        <v>2.08</v>
      </c>
      <c r="S49" s="38">
        <v>19</v>
      </c>
      <c r="T49" s="36">
        <v>2.29</v>
      </c>
      <c r="U49" s="38">
        <v>9</v>
      </c>
      <c r="V49" s="39" t="s">
        <v>45</v>
      </c>
      <c r="W49" s="40" t="s">
        <v>46</v>
      </c>
      <c r="X49" s="36" t="s">
        <v>45</v>
      </c>
      <c r="Y49" s="38" t="s">
        <v>46</v>
      </c>
      <c r="Z49" s="41">
        <v>100</v>
      </c>
      <c r="AA49" s="42"/>
      <c r="AB49" s="43"/>
      <c r="AC49" s="44">
        <v>6</v>
      </c>
      <c r="AD49" s="45">
        <v>209</v>
      </c>
      <c r="AE49" s="46">
        <v>-6</v>
      </c>
      <c r="AF49" s="47">
        <v>-209</v>
      </c>
      <c r="AG49" s="42">
        <v>7110</v>
      </c>
      <c r="AH49" s="48">
        <v>0.5</v>
      </c>
      <c r="AI49" s="37">
        <v>-1.51</v>
      </c>
      <c r="AJ49" s="49" t="s">
        <v>168</v>
      </c>
      <c r="AK49" s="116" t="s">
        <v>38</v>
      </c>
    </row>
    <row r="50" spans="1:37" ht="12.75" customHeight="1" x14ac:dyDescent="0.2">
      <c r="A50" s="117">
        <v>11010005</v>
      </c>
      <c r="B50" s="118">
        <v>1</v>
      </c>
      <c r="C50" s="117">
        <v>8010022</v>
      </c>
      <c r="D50" s="118">
        <v>7010012</v>
      </c>
      <c r="E50" s="165">
        <v>47</v>
      </c>
      <c r="F50" s="10" t="s">
        <v>169</v>
      </c>
      <c r="G50" s="10">
        <v>24</v>
      </c>
      <c r="H50" s="34" t="s">
        <v>170</v>
      </c>
      <c r="I50" s="35" t="s">
        <v>171</v>
      </c>
      <c r="J50" s="36"/>
      <c r="K50" s="37"/>
      <c r="L50" s="36" t="s">
        <v>45</v>
      </c>
      <c r="M50" s="38" t="s">
        <v>46</v>
      </c>
      <c r="N50" s="36" t="s">
        <v>45</v>
      </c>
      <c r="O50" s="38" t="s">
        <v>46</v>
      </c>
      <c r="P50" s="36" t="s">
        <v>45</v>
      </c>
      <c r="Q50" s="38" t="s">
        <v>46</v>
      </c>
      <c r="R50" s="36" t="s">
        <v>45</v>
      </c>
      <c r="S50" s="38" t="s">
        <v>46</v>
      </c>
      <c r="T50" s="36" t="s">
        <v>45</v>
      </c>
      <c r="U50" s="38" t="s">
        <v>46</v>
      </c>
      <c r="V50" s="39" t="s">
        <v>45</v>
      </c>
      <c r="W50" s="40" t="s">
        <v>46</v>
      </c>
      <c r="X50" s="36" t="s">
        <v>45</v>
      </c>
      <c r="Y50" s="38" t="s">
        <v>46</v>
      </c>
      <c r="Z50" s="41"/>
      <c r="AA50" s="42"/>
      <c r="AB50" s="43">
        <v>6316</v>
      </c>
      <c r="AC50" s="44"/>
      <c r="AD50" s="45">
        <v>31564</v>
      </c>
      <c r="AE50" s="46"/>
      <c r="AF50" s="47">
        <v>-25248</v>
      </c>
      <c r="AG50" s="42"/>
      <c r="AH50" s="48"/>
      <c r="AI50" s="37"/>
      <c r="AJ50" s="49" t="s">
        <v>161</v>
      </c>
      <c r="AK50" s="116" t="s">
        <v>37</v>
      </c>
    </row>
    <row r="51" spans="1:37" x14ac:dyDescent="0.2">
      <c r="A51" s="117">
        <v>11010005</v>
      </c>
      <c r="B51" s="118">
        <v>1</v>
      </c>
      <c r="C51" s="117">
        <v>8020089</v>
      </c>
      <c r="D51" s="118">
        <v>7010084</v>
      </c>
      <c r="E51" s="165">
        <v>48</v>
      </c>
      <c r="F51" s="10">
        <v>147146031</v>
      </c>
      <c r="G51" s="10">
        <v>1056</v>
      </c>
      <c r="H51" s="34" t="s">
        <v>172</v>
      </c>
      <c r="I51" s="35" t="s">
        <v>171</v>
      </c>
      <c r="J51" s="36"/>
      <c r="K51" s="37"/>
      <c r="L51" s="36" t="s">
        <v>45</v>
      </c>
      <c r="M51" s="38" t="s">
        <v>46</v>
      </c>
      <c r="N51" s="36" t="s">
        <v>45</v>
      </c>
      <c r="O51" s="38" t="s">
        <v>46</v>
      </c>
      <c r="P51" s="36" t="s">
        <v>45</v>
      </c>
      <c r="Q51" s="38" t="s">
        <v>46</v>
      </c>
      <c r="R51" s="36" t="s">
        <v>45</v>
      </c>
      <c r="S51" s="38" t="s">
        <v>46</v>
      </c>
      <c r="T51" s="36" t="s">
        <v>45</v>
      </c>
      <c r="U51" s="38" t="s">
        <v>46</v>
      </c>
      <c r="V51" s="39" t="s">
        <v>45</v>
      </c>
      <c r="W51" s="40" t="s">
        <v>46</v>
      </c>
      <c r="X51" s="36" t="s">
        <v>45</v>
      </c>
      <c r="Y51" s="38" t="s">
        <v>46</v>
      </c>
      <c r="Z51" s="41"/>
      <c r="AA51" s="42"/>
      <c r="AB51" s="43">
        <v>1153</v>
      </c>
      <c r="AC51" s="44"/>
      <c r="AD51" s="45">
        <v>26986</v>
      </c>
      <c r="AE51" s="46"/>
      <c r="AF51" s="47">
        <v>-25833</v>
      </c>
      <c r="AG51" s="42"/>
      <c r="AH51" s="48"/>
      <c r="AI51" s="37"/>
      <c r="AJ51" s="49" t="s">
        <v>173</v>
      </c>
      <c r="AK51" s="116" t="s">
        <v>40</v>
      </c>
    </row>
    <row r="52" spans="1:37" x14ac:dyDescent="0.2">
      <c r="A52" s="117">
        <v>11010005</v>
      </c>
      <c r="B52" s="118">
        <v>1</v>
      </c>
      <c r="C52" s="117">
        <v>8040172</v>
      </c>
      <c r="D52" s="118">
        <v>7010133</v>
      </c>
      <c r="E52" s="165">
        <v>49</v>
      </c>
      <c r="F52" s="10" t="s">
        <v>174</v>
      </c>
      <c r="G52" s="10">
        <v>759</v>
      </c>
      <c r="H52" s="34" t="s">
        <v>175</v>
      </c>
      <c r="I52" s="35" t="s">
        <v>171</v>
      </c>
      <c r="J52" s="36"/>
      <c r="K52" s="37"/>
      <c r="L52" s="36" t="s">
        <v>45</v>
      </c>
      <c r="M52" s="38" t="s">
        <v>46</v>
      </c>
      <c r="N52" s="36" t="s">
        <v>45</v>
      </c>
      <c r="O52" s="38" t="s">
        <v>46</v>
      </c>
      <c r="P52" s="36" t="s">
        <v>45</v>
      </c>
      <c r="Q52" s="38" t="s">
        <v>46</v>
      </c>
      <c r="R52" s="36" t="s">
        <v>45</v>
      </c>
      <c r="S52" s="38" t="s">
        <v>46</v>
      </c>
      <c r="T52" s="36" t="s">
        <v>45</v>
      </c>
      <c r="U52" s="38" t="s">
        <v>46</v>
      </c>
      <c r="V52" s="39" t="s">
        <v>45</v>
      </c>
      <c r="W52" s="40" t="s">
        <v>46</v>
      </c>
      <c r="X52" s="36" t="s">
        <v>45</v>
      </c>
      <c r="Y52" s="38" t="s">
        <v>46</v>
      </c>
      <c r="Z52" s="41">
        <v>177</v>
      </c>
      <c r="AA52" s="42"/>
      <c r="AB52" s="43"/>
      <c r="AC52" s="44"/>
      <c r="AD52" s="45"/>
      <c r="AE52" s="46"/>
      <c r="AF52" s="47"/>
      <c r="AG52" s="42">
        <v>30008</v>
      </c>
      <c r="AH52" s="48"/>
      <c r="AI52" s="37"/>
      <c r="AJ52" s="49" t="s">
        <v>41</v>
      </c>
      <c r="AK52" s="116" t="s">
        <v>41</v>
      </c>
    </row>
    <row r="53" spans="1:37" ht="13.5" thickBot="1" x14ac:dyDescent="0.25">
      <c r="A53" s="117">
        <v>11010005</v>
      </c>
      <c r="B53" s="118">
        <v>1</v>
      </c>
      <c r="C53" s="117">
        <v>8040201</v>
      </c>
      <c r="D53" s="118">
        <v>7010206</v>
      </c>
      <c r="E53" s="166">
        <v>50</v>
      </c>
      <c r="F53" s="98" t="s">
        <v>176</v>
      </c>
      <c r="G53" s="98">
        <v>4012</v>
      </c>
      <c r="H53" s="51" t="s">
        <v>177</v>
      </c>
      <c r="I53" s="52" t="s">
        <v>171</v>
      </c>
      <c r="J53" s="53"/>
      <c r="K53" s="54"/>
      <c r="L53" s="53" t="s">
        <v>45</v>
      </c>
      <c r="M53" s="55" t="s">
        <v>46</v>
      </c>
      <c r="N53" s="53" t="s">
        <v>45</v>
      </c>
      <c r="O53" s="55" t="s">
        <v>46</v>
      </c>
      <c r="P53" s="53" t="s">
        <v>45</v>
      </c>
      <c r="Q53" s="55" t="s">
        <v>46</v>
      </c>
      <c r="R53" s="53" t="s">
        <v>45</v>
      </c>
      <c r="S53" s="55" t="s">
        <v>46</v>
      </c>
      <c r="T53" s="53" t="s">
        <v>45</v>
      </c>
      <c r="U53" s="55" t="s">
        <v>46</v>
      </c>
      <c r="V53" s="56" t="s">
        <v>45</v>
      </c>
      <c r="W53" s="57" t="s">
        <v>46</v>
      </c>
      <c r="X53" s="53" t="s">
        <v>45</v>
      </c>
      <c r="Y53" s="55" t="s">
        <v>46</v>
      </c>
      <c r="Z53" s="58">
        <v>350</v>
      </c>
      <c r="AA53" s="59"/>
      <c r="AB53" s="60"/>
      <c r="AC53" s="61"/>
      <c r="AD53" s="62"/>
      <c r="AE53" s="63"/>
      <c r="AF53" s="64"/>
      <c r="AG53" s="59">
        <v>77408</v>
      </c>
      <c r="AH53" s="65"/>
      <c r="AI53" s="54"/>
      <c r="AJ53" s="66" t="s">
        <v>178</v>
      </c>
      <c r="AK53" s="116" t="s">
        <v>32</v>
      </c>
    </row>
    <row r="54" spans="1:37" ht="13.5" thickBot="1" x14ac:dyDescent="0.25">
      <c r="A54" s="117"/>
      <c r="B54" s="118"/>
      <c r="C54" s="117" t="s">
        <v>179</v>
      </c>
      <c r="D54" s="118" t="s">
        <v>179</v>
      </c>
      <c r="E54" s="159" t="s">
        <v>0</v>
      </c>
      <c r="F54" t="s">
        <v>180</v>
      </c>
      <c r="G54" t="s">
        <v>45</v>
      </c>
      <c r="H54" s="2" t="s">
        <v>181</v>
      </c>
      <c r="I54" s="1" t="s">
        <v>171</v>
      </c>
      <c r="J54" s="67">
        <v>1.02</v>
      </c>
      <c r="K54" s="68">
        <v>9.31</v>
      </c>
      <c r="L54" s="67">
        <v>15.82</v>
      </c>
      <c r="M54" s="69">
        <v>44</v>
      </c>
      <c r="N54" s="67">
        <v>3.12</v>
      </c>
      <c r="O54" s="70">
        <v>41</v>
      </c>
      <c r="P54" s="67">
        <v>2.96</v>
      </c>
      <c r="Q54" s="70">
        <v>35</v>
      </c>
      <c r="R54" s="67">
        <v>4.05</v>
      </c>
      <c r="S54" s="70">
        <v>23</v>
      </c>
      <c r="T54" s="67">
        <v>1.94</v>
      </c>
      <c r="U54" s="70">
        <v>21</v>
      </c>
      <c r="V54" s="71">
        <v>2.59</v>
      </c>
      <c r="W54" s="72">
        <v>17</v>
      </c>
      <c r="X54" s="67">
        <v>4.03</v>
      </c>
      <c r="Y54" s="70">
        <v>9</v>
      </c>
      <c r="Z54" s="73">
        <v>59182</v>
      </c>
      <c r="AA54" s="74">
        <v>15343</v>
      </c>
      <c r="AB54" s="75">
        <v>230928</v>
      </c>
      <c r="AC54" s="76">
        <v>23199</v>
      </c>
      <c r="AD54" s="77">
        <v>310444</v>
      </c>
      <c r="AE54" s="78">
        <v>-7856</v>
      </c>
      <c r="AF54" s="69">
        <v>-79516</v>
      </c>
      <c r="AG54" s="78">
        <v>2249544</v>
      </c>
      <c r="AH54" s="123"/>
      <c r="AI54" s="124"/>
      <c r="AJ54" s="79"/>
      <c r="AK54" s="116"/>
    </row>
    <row r="55" spans="1:37" ht="13.5" thickBot="1" x14ac:dyDescent="0.25">
      <c r="A55" s="117"/>
      <c r="B55" s="118"/>
      <c r="C55" s="117" t="s">
        <v>179</v>
      </c>
      <c r="D55" s="118" t="s">
        <v>179</v>
      </c>
      <c r="E55" s="159" t="s">
        <v>0</v>
      </c>
      <c r="F55" t="s">
        <v>180</v>
      </c>
      <c r="G55" t="s">
        <v>45</v>
      </c>
      <c r="H55" s="2" t="s">
        <v>182</v>
      </c>
      <c r="I55" s="1"/>
      <c r="J55" s="80">
        <v>0.68</v>
      </c>
      <c r="K55" s="81">
        <v>6.91</v>
      </c>
      <c r="L55" s="80">
        <v>11.51</v>
      </c>
      <c r="M55" s="82" t="s">
        <v>46</v>
      </c>
      <c r="N55" s="80">
        <v>3.07</v>
      </c>
      <c r="O55" s="83" t="s">
        <v>46</v>
      </c>
      <c r="P55" s="80">
        <v>2.94</v>
      </c>
      <c r="Q55" s="83" t="s">
        <v>46</v>
      </c>
      <c r="R55" s="80">
        <v>4</v>
      </c>
      <c r="S55" s="83" t="s">
        <v>46</v>
      </c>
      <c r="T55" s="80">
        <v>1.83</v>
      </c>
      <c r="U55" s="82" t="s">
        <v>46</v>
      </c>
      <c r="V55" s="84">
        <v>2.1800000000000002</v>
      </c>
      <c r="W55" s="85" t="s">
        <v>46</v>
      </c>
      <c r="X55" s="80">
        <v>3.39</v>
      </c>
      <c r="Y55" s="82"/>
      <c r="Z55" s="86"/>
      <c r="AA55" s="87"/>
      <c r="AB55" s="88"/>
      <c r="AC55" s="89"/>
      <c r="AD55" s="90"/>
      <c r="AE55" s="91"/>
      <c r="AF55" s="82"/>
      <c r="AG55" s="108"/>
      <c r="AH55" s="2"/>
      <c r="AI55" s="2"/>
      <c r="AJ55" s="79"/>
      <c r="AK55" s="116"/>
    </row>
    <row r="56" spans="1:37" s="8" customFormat="1" x14ac:dyDescent="0.2">
      <c r="A56" s="117"/>
      <c r="B56" s="118"/>
      <c r="C56" s="117"/>
      <c r="D56" s="118"/>
      <c r="E56" s="159"/>
      <c r="F56" s="9"/>
      <c r="G56" s="9"/>
      <c r="H56" s="3"/>
      <c r="I56" s="4"/>
      <c r="J56" s="5"/>
      <c r="K56" s="5"/>
      <c r="L56" s="6"/>
      <c r="M56" s="7"/>
      <c r="N56" s="6"/>
      <c r="O56" s="7"/>
      <c r="P56" s="6"/>
      <c r="Q56" s="7"/>
      <c r="R56" s="6"/>
      <c r="S56" s="7"/>
      <c r="T56" s="6"/>
      <c r="U56" s="7"/>
      <c r="V56" s="6"/>
      <c r="W56" s="7"/>
      <c r="X56" s="6"/>
      <c r="Y56" s="7"/>
      <c r="Z56" s="7"/>
      <c r="AA56" s="7"/>
      <c r="AB56" s="7"/>
      <c r="AC56" s="7"/>
      <c r="AD56" s="7"/>
      <c r="AE56" s="7"/>
      <c r="AF56" s="7"/>
      <c r="AG56" s="7"/>
      <c r="AH56" s="3"/>
      <c r="AI56" s="3"/>
      <c r="AJ56" s="92"/>
      <c r="AK56" s="116"/>
    </row>
    <row r="57" spans="1:37" ht="18.75" x14ac:dyDescent="0.3">
      <c r="A57" s="114" t="s">
        <v>15</v>
      </c>
      <c r="B57" s="115" t="s">
        <v>16</v>
      </c>
      <c r="C57" s="114" t="s">
        <v>12</v>
      </c>
      <c r="D57" s="115" t="s">
        <v>13</v>
      </c>
      <c r="H57" s="93" t="s">
        <v>6</v>
      </c>
      <c r="I57" s="94"/>
      <c r="J57" s="95"/>
      <c r="K57" s="95"/>
      <c r="L57" s="95"/>
      <c r="M57" s="96"/>
      <c r="N57" s="95"/>
      <c r="O57" s="96"/>
      <c r="P57" s="95"/>
      <c r="Q57" s="96"/>
      <c r="R57" s="95"/>
      <c r="S57" s="96"/>
      <c r="T57" s="95"/>
      <c r="U57" s="96"/>
      <c r="V57" s="95"/>
      <c r="W57" s="96"/>
      <c r="X57" s="95"/>
      <c r="Y57" s="96"/>
      <c r="Z57" s="96"/>
      <c r="AA57" s="96"/>
      <c r="AB57" s="96"/>
      <c r="AC57" s="96"/>
      <c r="AD57" s="96"/>
      <c r="AE57" s="96"/>
      <c r="AF57" s="96"/>
      <c r="AG57" s="96"/>
      <c r="AH57" s="96"/>
      <c r="AI57" s="96"/>
      <c r="AJ57" s="97"/>
      <c r="AK57" s="116"/>
    </row>
    <row r="58" spans="1:37" ht="19.5" thickBot="1" x14ac:dyDescent="0.35">
      <c r="A58" s="117"/>
      <c r="B58" s="118"/>
      <c r="C58" s="117"/>
      <c r="D58" s="118"/>
      <c r="E58" s="160"/>
      <c r="F58" s="14"/>
      <c r="G58" s="14"/>
      <c r="H58" s="15"/>
      <c r="I58" s="16"/>
      <c r="J58" s="17"/>
      <c r="K58" s="17"/>
      <c r="L58" s="17"/>
      <c r="M58" s="18"/>
      <c r="N58" s="17"/>
      <c r="O58" s="18"/>
      <c r="P58" s="17"/>
      <c r="Q58" s="18"/>
      <c r="R58" s="17"/>
      <c r="S58" s="18"/>
      <c r="T58" s="17"/>
      <c r="U58" s="18"/>
      <c r="V58" s="17"/>
      <c r="W58" s="18"/>
      <c r="X58" s="17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16"/>
    </row>
    <row r="59" spans="1:37" x14ac:dyDescent="0.2">
      <c r="A59" s="117">
        <v>11010005</v>
      </c>
      <c r="B59" s="118">
        <v>4</v>
      </c>
      <c r="C59" s="117">
        <v>8040174</v>
      </c>
      <c r="D59" s="118">
        <v>7010057</v>
      </c>
      <c r="E59" s="166">
        <v>51</v>
      </c>
      <c r="F59" s="50" t="s">
        <v>183</v>
      </c>
      <c r="G59" s="50">
        <v>6277</v>
      </c>
      <c r="H59" s="126" t="s">
        <v>184</v>
      </c>
      <c r="I59" s="127">
        <v>9.9533000000000005</v>
      </c>
      <c r="J59" s="128">
        <v>0</v>
      </c>
      <c r="K59" s="129">
        <v>0</v>
      </c>
      <c r="L59" s="128" t="s">
        <v>45</v>
      </c>
      <c r="M59" s="130" t="s">
        <v>46</v>
      </c>
      <c r="N59" s="128" t="s">
        <v>45</v>
      </c>
      <c r="O59" s="130" t="s">
        <v>46</v>
      </c>
      <c r="P59" s="128" t="s">
        <v>45</v>
      </c>
      <c r="Q59" s="130" t="s">
        <v>46</v>
      </c>
      <c r="R59" s="128" t="s">
        <v>45</v>
      </c>
      <c r="S59" s="130" t="s">
        <v>46</v>
      </c>
      <c r="T59" s="128" t="s">
        <v>45</v>
      </c>
      <c r="U59" s="130" t="s">
        <v>46</v>
      </c>
      <c r="V59" s="131" t="s">
        <v>45</v>
      </c>
      <c r="W59" s="132" t="s">
        <v>46</v>
      </c>
      <c r="X59" s="128" t="s">
        <v>45</v>
      </c>
      <c r="Y59" s="130" t="s">
        <v>46</v>
      </c>
      <c r="Z59" s="133">
        <v>77</v>
      </c>
      <c r="AA59" s="134">
        <v>3</v>
      </c>
      <c r="AB59" s="135">
        <v>3</v>
      </c>
      <c r="AC59" s="136"/>
      <c r="AD59" s="137">
        <v>13</v>
      </c>
      <c r="AE59" s="138">
        <v>3</v>
      </c>
      <c r="AF59" s="139">
        <v>-10</v>
      </c>
      <c r="AG59" s="134">
        <v>1065</v>
      </c>
      <c r="AH59" s="140">
        <v>0.24</v>
      </c>
      <c r="AI59" s="129"/>
      <c r="AJ59" s="141" t="s">
        <v>28</v>
      </c>
      <c r="AK59" s="116" t="s">
        <v>28</v>
      </c>
    </row>
    <row r="60" spans="1:37" x14ac:dyDescent="0.2">
      <c r="A60" s="117">
        <v>11010005</v>
      </c>
      <c r="B60" s="118">
        <v>4</v>
      </c>
      <c r="C60" s="117">
        <v>8020092</v>
      </c>
      <c r="D60" s="118">
        <v>7010154</v>
      </c>
      <c r="E60" s="166">
        <v>52</v>
      </c>
      <c r="F60" s="98" t="s">
        <v>185</v>
      </c>
      <c r="G60" s="98">
        <v>8755</v>
      </c>
      <c r="H60" s="34" t="s">
        <v>186</v>
      </c>
      <c r="I60" s="35">
        <v>72.4666</v>
      </c>
      <c r="J60" s="36">
        <v>1.48</v>
      </c>
      <c r="K60" s="37">
        <v>0</v>
      </c>
      <c r="L60" s="36" t="s">
        <v>45</v>
      </c>
      <c r="M60" s="38" t="s">
        <v>46</v>
      </c>
      <c r="N60" s="36" t="s">
        <v>45</v>
      </c>
      <c r="O60" s="38" t="s">
        <v>46</v>
      </c>
      <c r="P60" s="36" t="s">
        <v>45</v>
      </c>
      <c r="Q60" s="38" t="s">
        <v>46</v>
      </c>
      <c r="R60" s="36" t="s">
        <v>45</v>
      </c>
      <c r="S60" s="38" t="s">
        <v>46</v>
      </c>
      <c r="T60" s="36" t="s">
        <v>45</v>
      </c>
      <c r="U60" s="38" t="s">
        <v>46</v>
      </c>
      <c r="V60" s="39" t="s">
        <v>45</v>
      </c>
      <c r="W60" s="40" t="s">
        <v>46</v>
      </c>
      <c r="X60" s="36" t="s">
        <v>45</v>
      </c>
      <c r="Y60" s="38" t="s">
        <v>46</v>
      </c>
      <c r="Z60" s="41">
        <v>1148</v>
      </c>
      <c r="AA60" s="42">
        <v>462</v>
      </c>
      <c r="AB60" s="43">
        <v>4243</v>
      </c>
      <c r="AC60" s="44">
        <v>20</v>
      </c>
      <c r="AD60" s="45">
        <v>113</v>
      </c>
      <c r="AE60" s="46">
        <v>442</v>
      </c>
      <c r="AF60" s="47">
        <v>4130</v>
      </c>
      <c r="AG60" s="42">
        <v>4208</v>
      </c>
      <c r="AH60" s="48">
        <v>13.44</v>
      </c>
      <c r="AI60" s="37"/>
      <c r="AJ60" s="49" t="s">
        <v>81</v>
      </c>
      <c r="AK60" s="116" t="s">
        <v>36</v>
      </c>
    </row>
    <row r="61" spans="1:37" ht="13.5" thickBot="1" x14ac:dyDescent="0.25">
      <c r="A61" s="117">
        <v>11010005</v>
      </c>
      <c r="B61" s="118">
        <v>4</v>
      </c>
      <c r="C61" s="117">
        <v>8050269</v>
      </c>
      <c r="D61" s="118">
        <v>7010121</v>
      </c>
      <c r="E61" s="167">
        <v>53</v>
      </c>
      <c r="F61" s="11" t="s">
        <v>187</v>
      </c>
      <c r="G61" s="98">
        <v>8797</v>
      </c>
      <c r="H61" s="51" t="s">
        <v>188</v>
      </c>
      <c r="I61" s="142">
        <v>34.741300000000003</v>
      </c>
      <c r="J61" s="143">
        <v>1.26</v>
      </c>
      <c r="K61" s="144">
        <v>0</v>
      </c>
      <c r="L61" s="145" t="s">
        <v>45</v>
      </c>
      <c r="M61" s="146" t="s">
        <v>46</v>
      </c>
      <c r="N61" s="145" t="s">
        <v>45</v>
      </c>
      <c r="O61" s="146" t="s">
        <v>46</v>
      </c>
      <c r="P61" s="145" t="s">
        <v>45</v>
      </c>
      <c r="Q61" s="146" t="s">
        <v>46</v>
      </c>
      <c r="R61" s="145" t="s">
        <v>45</v>
      </c>
      <c r="S61" s="146" t="s">
        <v>46</v>
      </c>
      <c r="T61" s="145" t="s">
        <v>45</v>
      </c>
      <c r="U61" s="146" t="s">
        <v>46</v>
      </c>
      <c r="V61" s="147" t="s">
        <v>45</v>
      </c>
      <c r="W61" s="148" t="s">
        <v>46</v>
      </c>
      <c r="X61" s="145" t="s">
        <v>45</v>
      </c>
      <c r="Y61" s="149" t="s">
        <v>46</v>
      </c>
      <c r="Z61" s="150">
        <v>1</v>
      </c>
      <c r="AA61" s="151"/>
      <c r="AB61" s="152"/>
      <c r="AC61" s="153"/>
      <c r="AD61" s="154"/>
      <c r="AE61" s="151"/>
      <c r="AF61" s="154"/>
      <c r="AG61" s="151">
        <v>2318</v>
      </c>
      <c r="AH61" s="155">
        <v>1.26</v>
      </c>
      <c r="AI61" s="156"/>
      <c r="AJ61" s="157" t="s">
        <v>67</v>
      </c>
      <c r="AK61" s="116" t="s">
        <v>68</v>
      </c>
    </row>
    <row r="62" spans="1:37" x14ac:dyDescent="0.2">
      <c r="A62" s="117"/>
      <c r="B62" s="118"/>
      <c r="C62" s="117" t="s">
        <v>179</v>
      </c>
      <c r="D62" s="118" t="s">
        <v>179</v>
      </c>
      <c r="E62" s="159" t="s">
        <v>0</v>
      </c>
      <c r="F62" t="s">
        <v>180</v>
      </c>
      <c r="G62" t="s">
        <v>45</v>
      </c>
      <c r="H62" s="99" t="s">
        <v>189</v>
      </c>
      <c r="I62" s="14" t="s">
        <v>171</v>
      </c>
      <c r="J62" s="19" t="s">
        <v>45</v>
      </c>
      <c r="K62" s="19" t="s">
        <v>45</v>
      </c>
      <c r="L62" s="19" t="s">
        <v>45</v>
      </c>
      <c r="M62" s="14" t="s">
        <v>46</v>
      </c>
      <c r="N62" s="19" t="s">
        <v>45</v>
      </c>
      <c r="O62" s="14" t="s">
        <v>46</v>
      </c>
      <c r="P62" s="19" t="s">
        <v>45</v>
      </c>
      <c r="Q62" s="14" t="s">
        <v>46</v>
      </c>
      <c r="R62" s="19" t="s">
        <v>45</v>
      </c>
      <c r="S62" s="14" t="s">
        <v>46</v>
      </c>
      <c r="T62" s="19" t="s">
        <v>45</v>
      </c>
      <c r="U62" s="14" t="s">
        <v>46</v>
      </c>
      <c r="V62" s="19" t="s">
        <v>45</v>
      </c>
      <c r="W62" s="14" t="s">
        <v>46</v>
      </c>
      <c r="X62" s="19" t="s">
        <v>45</v>
      </c>
      <c r="Y62" s="14" t="s">
        <v>46</v>
      </c>
      <c r="Z62" s="100">
        <v>1226</v>
      </c>
      <c r="AA62" s="101">
        <v>465</v>
      </c>
      <c r="AB62" s="102">
        <v>4246</v>
      </c>
      <c r="AC62" s="103">
        <v>20</v>
      </c>
      <c r="AD62" s="104">
        <v>126</v>
      </c>
      <c r="AE62" s="101">
        <v>445</v>
      </c>
      <c r="AF62" s="104">
        <v>4120</v>
      </c>
      <c r="AG62" s="105">
        <v>7592</v>
      </c>
      <c r="AH62" s="106"/>
      <c r="AI62" s="107"/>
      <c r="AK62" s="116"/>
    </row>
    <row r="63" spans="1:37" ht="13.5" thickBot="1" x14ac:dyDescent="0.25">
      <c r="A63" s="158"/>
      <c r="B63" s="118"/>
      <c r="C63" s="117" t="s">
        <v>179</v>
      </c>
      <c r="D63" s="118" t="s">
        <v>179</v>
      </c>
      <c r="E63" s="159" t="s">
        <v>0</v>
      </c>
      <c r="F63" t="s">
        <v>180</v>
      </c>
      <c r="G63" t="s">
        <v>45</v>
      </c>
      <c r="H63" s="99" t="s">
        <v>190</v>
      </c>
      <c r="I63" s="14" t="s">
        <v>171</v>
      </c>
      <c r="J63" s="19" t="s">
        <v>45</v>
      </c>
      <c r="K63" s="19" t="s">
        <v>45</v>
      </c>
      <c r="L63" s="19" t="s">
        <v>45</v>
      </c>
      <c r="M63" s="14" t="s">
        <v>46</v>
      </c>
      <c r="N63" s="19" t="s">
        <v>45</v>
      </c>
      <c r="O63" s="14" t="s">
        <v>46</v>
      </c>
      <c r="P63" s="19" t="s">
        <v>45</v>
      </c>
      <c r="Q63" s="14" t="s">
        <v>46</v>
      </c>
      <c r="R63" s="19" t="s">
        <v>45</v>
      </c>
      <c r="S63" s="14" t="s">
        <v>46</v>
      </c>
      <c r="T63" s="19" t="s">
        <v>45</v>
      </c>
      <c r="U63" s="14" t="s">
        <v>46</v>
      </c>
      <c r="V63" s="19" t="s">
        <v>45</v>
      </c>
      <c r="W63" s="14" t="s">
        <v>46</v>
      </c>
      <c r="X63" s="19" t="s">
        <v>45</v>
      </c>
      <c r="Y63" s="14" t="s">
        <v>46</v>
      </c>
      <c r="Z63" s="108">
        <v>60408</v>
      </c>
      <c r="AA63" s="91">
        <v>15808</v>
      </c>
      <c r="AB63" s="88">
        <v>235174</v>
      </c>
      <c r="AC63" s="89">
        <v>23219</v>
      </c>
      <c r="AD63" s="82">
        <v>310570</v>
      </c>
      <c r="AE63" s="91">
        <v>-7411</v>
      </c>
      <c r="AF63" s="82">
        <v>-75396</v>
      </c>
      <c r="AG63" s="109">
        <v>2257135</v>
      </c>
      <c r="AH63" s="110">
        <v>5.33</v>
      </c>
      <c r="AI63" s="82">
        <v>10.71</v>
      </c>
      <c r="AK63" s="116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Cursiva"31/03/2021&amp;C&amp;9(Importes en Miles de Euros)&amp;R&amp;"Arial,Negrita"&amp;9&amp;URenta Variable Mixta Euro</oddFooter>
  </headerFooter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2016-07-14T10:58:01Z</cp:lastPrinted>
  <dcterms:created xsi:type="dcterms:W3CDTF">2000-11-24T12:41:46Z</dcterms:created>
  <dcterms:modified xsi:type="dcterms:W3CDTF">2021-09-09T11:43:50Z</dcterms:modified>
</cp:coreProperties>
</file>