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8-Agosto2021\2108-Agosto2021\Categorias Fondos\formato XLSX\"/>
    </mc:Choice>
  </mc:AlternateContent>
  <xr:revisionPtr revIDLastSave="0" documentId="8_{46D0DCF3-7419-41FE-B198-546482CAFB08}" xr6:coauthVersionLast="47" xr6:coauthVersionMax="47" xr10:uidLastSave="{00000000-0000-0000-0000-000000000000}"/>
  <bookViews>
    <workbookView xWindow="780" yWindow="750" windowWidth="13395" windowHeight="15450" xr2:uid="{00000000-000D-0000-FFFF-FFFF00000000}"/>
  </bookViews>
  <sheets>
    <sheet name="RVI Europa" sheetId="1" r:id="rId1"/>
  </sheets>
  <externalReferences>
    <externalReference r:id="rId2"/>
  </externalReferences>
  <definedNames>
    <definedName name="_xlnm.Print_Area" localSheetId="0">'RVI Europa'!$E$4:$AK$64</definedName>
    <definedName name="_xlnm.Print_Titles" localSheetId="0">'RVI Europa'!$1:$3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<sst xmlns="http://schemas.openxmlformats.org/spreadsheetml/2006/main" count="766" uniqueCount="174">
  <si>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</si>
  <si>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</si>
  <si>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</si>
  <si>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</si>
  <si>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</si>
  <si>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</si>
  <si>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</si>
  <si>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</si>
  <si>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</si>
  <si>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</si>
  <si>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</si>
  <si>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</si>
  <si>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</si>
  <si>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*</t>
  </si>
  <si>
    <t>(*) Datos no actualizados</t>
  </si>
  <si>
    <t>Código ISIN</t>
  </si>
  <si>
    <t>Nº CNMV</t>
  </si>
  <si>
    <t>FONDOS  DE  INVERSIÓN MOBILIARIA  •  RVI ESTADOS UNIDOS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</si>
  <si>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</si>
  <si>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</si>
  <si>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</si>
  <si>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</si>
  <si>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</si>
  <si>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</si>
  <si>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</si>
  <si>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</si>
  <si>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</si>
  <si>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</si>
  <si>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Cuentas</t>
  </si>
  <si>
    <t>ES0138983004</t>
  </si>
  <si>
    <t xml:space="preserve">SABADELL EEUU BOLSA-CART.          </t>
  </si>
  <si>
    <t xml:space="preserve">     </t>
  </si>
  <si>
    <t xml:space="preserve">   </t>
  </si>
  <si>
    <t>CREDIT AGRICOLE</t>
  </si>
  <si>
    <t>SABADELL AM</t>
  </si>
  <si>
    <t>ES0138983020</t>
  </si>
  <si>
    <t xml:space="preserve">SABADELL EEUU BOLSA-PREM.          </t>
  </si>
  <si>
    <t>ES0138983053</t>
  </si>
  <si>
    <t xml:space="preserve">SABADELL EEUU BOLSA-EMPR.          </t>
  </si>
  <si>
    <t>ES0138983012</t>
  </si>
  <si>
    <t xml:space="preserve">SABADELL EEUU BOLSA-PLUS           </t>
  </si>
  <si>
    <t>ES0138983046</t>
  </si>
  <si>
    <t xml:space="preserve">SABADELL EEUU BOLSA-PYME           </t>
  </si>
  <si>
    <t>ES0138983038</t>
  </si>
  <si>
    <t xml:space="preserve">SABADELL EEUU BOLSA-BASE           </t>
  </si>
  <si>
    <t>ES0115663009</t>
  </si>
  <si>
    <t xml:space="preserve">CABK SMART RV USA                  </t>
  </si>
  <si>
    <t>CAIXABANK</t>
  </si>
  <si>
    <t>CAIXABANK AM</t>
  </si>
  <si>
    <t>ES0147034005</t>
  </si>
  <si>
    <t xml:space="preserve">IBERCAJA BOLSA USA CLAS.B          </t>
  </si>
  <si>
    <t>IBERCAJA</t>
  </si>
  <si>
    <t>IBERCAJA GESTION</t>
  </si>
  <si>
    <t>ES0114797006</t>
  </si>
  <si>
    <t xml:space="preserve">BANKINTER TECNOLOGIA-C             </t>
  </si>
  <si>
    <t>BANKINTER</t>
  </si>
  <si>
    <t>BANKINTER Gº ACTIVOS</t>
  </si>
  <si>
    <t>ES0114797030</t>
  </si>
  <si>
    <t xml:space="preserve">BANKINTER TECNOLOGIA-R             </t>
  </si>
  <si>
    <t>ES0147034039</t>
  </si>
  <si>
    <t xml:space="preserve">IBERCAJA BOLSA USA CLAS.A          </t>
  </si>
  <si>
    <t>ES0138189024</t>
  </si>
  <si>
    <t xml:space="preserve">CB BOL.SELEC.USA CL.CART.          </t>
  </si>
  <si>
    <t>ES0110122001</t>
  </si>
  <si>
    <t xml:space="preserve">BBVA BOLSA USA CL.CARTERA          </t>
  </si>
  <si>
    <t>BBVA</t>
  </si>
  <si>
    <t>BBVA AM</t>
  </si>
  <si>
    <t>ES0138189016</t>
  </si>
  <si>
    <t xml:space="preserve">CB BOL.SELEC.USA CL.PREM.          </t>
  </si>
  <si>
    <t>ES0121761037</t>
  </si>
  <si>
    <t xml:space="preserve">SANT.SELEC.RV NORTEAMERI.          </t>
  </si>
  <si>
    <t>SANTANDER</t>
  </si>
  <si>
    <t>SANTANDER AM</t>
  </si>
  <si>
    <t>ES0138189008</t>
  </si>
  <si>
    <t xml:space="preserve">CB BOL.SELEC.USA CL.PLUS           </t>
  </si>
  <si>
    <t>ES0115359004</t>
  </si>
  <si>
    <t xml:space="preserve">C.I. BOLSA USA - I                 </t>
  </si>
  <si>
    <t>CAJA INGENIEROS</t>
  </si>
  <si>
    <t>CAJA INGENIEROS GESTION</t>
  </si>
  <si>
    <t>ES0161937000</t>
  </si>
  <si>
    <t xml:space="preserve">BANKIA BOLSA USA-CARTERA           </t>
  </si>
  <si>
    <t>ES0138189032</t>
  </si>
  <si>
    <t xml:space="preserve">CB BOL.SELEC.USA CL.ESTAN.         </t>
  </si>
  <si>
    <t>ES0138658036</t>
  </si>
  <si>
    <t xml:space="preserve">FONDMAPFRE B. AMERICA-R            </t>
  </si>
  <si>
    <t>MAPFRE</t>
  </si>
  <si>
    <t>MAPFRE AM</t>
  </si>
  <si>
    <t>ES0161937034</t>
  </si>
  <si>
    <t xml:space="preserve">BANKIA BOLSA USA-UNIVERSAL         </t>
  </si>
  <si>
    <t>ES0114105002</t>
  </si>
  <si>
    <t xml:space="preserve">BK EE.UU. NASQAD 100-C             </t>
  </si>
  <si>
    <t>ES0110122035</t>
  </si>
  <si>
    <t xml:space="preserve">BBVA BOLSA USA CLASE A             </t>
  </si>
  <si>
    <t>ES0171963004</t>
  </si>
  <si>
    <t xml:space="preserve">CB MASTER RV USA ABY               </t>
  </si>
  <si>
    <t>ES0114763008</t>
  </si>
  <si>
    <t xml:space="preserve">BK INDICE AMERICA CLASE C          </t>
  </si>
  <si>
    <t>ES0165269012</t>
  </si>
  <si>
    <t xml:space="preserve">MUTUAFONDO RV EEUU - L             </t>
  </si>
  <si>
    <t>MUTUA MADRILEÑA</t>
  </si>
  <si>
    <t>MUTUACTIVOS</t>
  </si>
  <si>
    <t>ES0114105036</t>
  </si>
  <si>
    <t xml:space="preserve">BK EE.UU. NASQAD 100-R             </t>
  </si>
  <si>
    <t>ES0165269004</t>
  </si>
  <si>
    <t xml:space="preserve">MUTUAFONDO RV EEUU - D             </t>
  </si>
  <si>
    <t>ES0114763032</t>
  </si>
  <si>
    <t xml:space="preserve">BK INDICE AMERICA CLASE R          </t>
  </si>
  <si>
    <t>ES0161937018</t>
  </si>
  <si>
    <t xml:space="preserve">BANKIA BOLSA USA-INTERNA           </t>
  </si>
  <si>
    <t>ES0115359038</t>
  </si>
  <si>
    <t xml:space="preserve">C.I. BOLSA USA - A                 </t>
  </si>
  <si>
    <t>ES0115304034</t>
  </si>
  <si>
    <t xml:space="preserve">C.L. BOLSA USA FIMF                </t>
  </si>
  <si>
    <t>LABORAL KUTXA</t>
  </si>
  <si>
    <t>CAJA LABORAL GESTION</t>
  </si>
  <si>
    <t>ES0113191003</t>
  </si>
  <si>
    <t xml:space="preserve">KUTXABANK BOLSA EEUU-CART.         </t>
  </si>
  <si>
    <t>KUTXABANK</t>
  </si>
  <si>
    <t>KUTXABANK GESTION</t>
  </si>
  <si>
    <t>ES0134599036</t>
  </si>
  <si>
    <t xml:space="preserve">BBVA BOLSA USA(CUBIERT)            </t>
  </si>
  <si>
    <t>ES0113191037</t>
  </si>
  <si>
    <t xml:space="preserve">KUTXABANK BOLSA EEUU-EST.          </t>
  </si>
  <si>
    <t>ES0165092034</t>
  </si>
  <si>
    <t xml:space="preserve">MULTIFONDO AMERICA                 </t>
  </si>
  <si>
    <t>GIIC FINECO</t>
  </si>
  <si>
    <t>ES0114222005</t>
  </si>
  <si>
    <t xml:space="preserve">KB BOL.NUE.ECONOM-CARTERA          </t>
  </si>
  <si>
    <t>ES0114222039</t>
  </si>
  <si>
    <t xml:space="preserve">KB BOL.NUE.ECONOM-ESTAND.          </t>
  </si>
  <si>
    <t>ES0174930026</t>
  </si>
  <si>
    <t xml:space="preserve">SANT.GO RV N.AMERICA-CA            </t>
  </si>
  <si>
    <t>ES0174930018</t>
  </si>
  <si>
    <t xml:space="preserve">SANT.GO RV N.AMERICA-B             </t>
  </si>
  <si>
    <t>ES0174930000</t>
  </si>
  <si>
    <t xml:space="preserve">SANT.GO RV N.AMERICA-A             </t>
  </si>
  <si>
    <t>ES0162368007</t>
  </si>
  <si>
    <t xml:space="preserve">META AMERICA USA CLASE I           </t>
  </si>
  <si>
    <t>METAGESTION</t>
  </si>
  <si>
    <t>ES0162368015</t>
  </si>
  <si>
    <t xml:space="preserve">META AMERICA USA CLASE A           </t>
  </si>
  <si>
    <t>ES0168797043</t>
  </si>
  <si>
    <t xml:space="preserve">GºBOUT.II/SASSOLA BASE             </t>
  </si>
  <si>
    <t>ANDBANK ESPAÑA</t>
  </si>
  <si>
    <t>ANDBANK WM</t>
  </si>
  <si>
    <t>0S0133525032</t>
  </si>
  <si>
    <t xml:space="preserve">EUROVALOR EEUU FIMF(F/A)           </t>
  </si>
  <si>
    <t xml:space="preserve">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</si>
  <si>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</si>
  <si>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</si>
  <si>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</si>
  <si>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</si>
  <si>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ES0108614027</t>
  </si>
  <si>
    <t xml:space="preserve">SANTALUCIA RV EEUU-A               </t>
  </si>
  <si>
    <t>SANTA LUCIA</t>
  </si>
  <si>
    <t>SANTA LUCIA AM</t>
  </si>
  <si>
    <t>ES0165242001</t>
  </si>
  <si>
    <t xml:space="preserve">MYINVESTOR S&amp;P500 EQUIPO           </t>
  </si>
  <si>
    <t>ES0165265002</t>
  </si>
  <si>
    <t xml:space="preserve">MYINVESTOR NASDAQ 100              </t>
  </si>
  <si>
    <t>ES0181407018</t>
  </si>
  <si>
    <t xml:space="preserve">UNIFOND RV USA-C                   </t>
  </si>
  <si>
    <t>UNICAJA</t>
  </si>
  <si>
    <t>UNIGEST</t>
  </si>
  <si>
    <t>ES0108614019</t>
  </si>
  <si>
    <t xml:space="preserve">SANTALUCIA RV EEUU-B               </t>
  </si>
  <si>
    <t>ES0108614001</t>
  </si>
  <si>
    <t xml:space="preserve">SANTALUCIA RV EEUU-C               </t>
  </si>
  <si>
    <t>ES0138658002</t>
  </si>
  <si>
    <t xml:space="preserve">FONDMAPFRE B. AMERICA-C            </t>
  </si>
  <si>
    <t>ES0181407000</t>
  </si>
  <si>
    <t xml:space="preserve">UNIFOND RV USA-A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</si>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</sst>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7" fillId="0" borderId="4" xfId="0" applyFont="1" applyBorder="1" applyAlignment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5" xfId="0" applyFont="1" applyFill="1" applyBorder="1"/>
    <xf numFmtId="14" fontId="11" fillId="3" borderId="16" xfId="0" applyNumberFormat="1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5" fillId="4" borderId="25" xfId="0" applyFont="1" applyFill="1" applyBorder="1"/>
    <xf numFmtId="164" fontId="0" fillId="4" borderId="26" xfId="0" applyNumberFormat="1" applyFill="1" applyBorder="1"/>
    <xf numFmtId="2" fontId="0" fillId="4" borderId="27" xfId="0" applyNumberFormat="1" applyFill="1" applyBorder="1"/>
    <xf numFmtId="2" fontId="0" fillId="4" borderId="28" xfId="0" applyNumberFormat="1" applyFill="1" applyBorder="1"/>
    <xf numFmtId="0" fontId="0" fillId="4" borderId="28" xfId="0" applyFill="1" applyBorder="1"/>
    <xf numFmtId="3" fontId="0" fillId="4" borderId="26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2" fontId="0" fillId="4" borderId="33" xfId="0" applyNumberFormat="1" applyFill="1" applyBorder="1"/>
    <xf numFmtId="0" fontId="15" fillId="4" borderId="26" xfId="0" applyFont="1" applyFill="1" applyBorder="1"/>
    <xf numFmtId="0" fontId="4" fillId="0" borderId="7" xfId="0" applyFont="1" applyBorder="1"/>
    <xf numFmtId="0" fontId="15" fillId="4" borderId="34" xfId="0" applyFont="1" applyFill="1" applyBorder="1"/>
    <xf numFmtId="164" fontId="0" fillId="4" borderId="35" xfId="0" applyNumberFormat="1" applyFill="1" applyBorder="1"/>
    <xf numFmtId="2" fontId="0" fillId="4" borderId="36" xfId="0" applyNumberFormat="1" applyFill="1" applyBorder="1"/>
    <xf numFmtId="2" fontId="0" fillId="4" borderId="37" xfId="0" applyNumberFormat="1" applyFill="1" applyBorder="1"/>
    <xf numFmtId="0" fontId="0" fillId="4" borderId="37" xfId="0" applyFill="1" applyBorder="1"/>
    <xf numFmtId="3" fontId="0" fillId="4" borderId="35" xfId="0" applyNumberFormat="1" applyFill="1" applyBorder="1"/>
    <xf numFmtId="3" fontId="0" fillId="4" borderId="38" xfId="0" applyNumberFormat="1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41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2" fontId="0" fillId="4" borderId="42" xfId="0" applyNumberFormat="1" applyFill="1" applyBorder="1"/>
    <xf numFmtId="0" fontId="15" fillId="4" borderId="35" xfId="0" applyFont="1" applyFill="1" applyBorder="1"/>
    <xf numFmtId="164" fontId="0" fillId="0" borderId="0" xfId="0" applyNumberFormat="1"/>
    <xf numFmtId="2" fontId="1" fillId="0" borderId="43" xfId="0" applyNumberFormat="1" applyFont="1" applyBorder="1"/>
    <xf numFmtId="2" fontId="1" fillId="0" borderId="44" xfId="0" applyNumberFormat="1" applyFont="1" applyBorder="1"/>
    <xf numFmtId="0" fontId="1" fillId="0" borderId="44" xfId="0" applyFont="1" applyBorder="1"/>
    <xf numFmtId="1" fontId="1" fillId="0" borderId="44" xfId="0" applyNumberFormat="1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43" xfId="0" applyFont="1" applyBorder="1"/>
    <xf numFmtId="0" fontId="14" fillId="0" borderId="0" xfId="0" applyFont="1"/>
    <xf numFmtId="2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0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4" fillId="0" borderId="0" xfId="0" applyFont="1" applyFill="1"/>
    <xf numFmtId="0" fontId="14" fillId="0" borderId="8" xfId="0" applyFont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16" xfId="0" applyNumberFormat="1" applyFont="1" applyFill="1" applyBorder="1" applyAlignment="1">
      <alignment horizontal="center"/>
    </xf>
    <xf numFmtId="0" fontId="1" fillId="0" borderId="0" xfId="0" applyFont="1" applyBorder="1"/>
    <xf numFmtId="0" fontId="18" fillId="3" borderId="59" xfId="0" applyFont="1" applyFill="1" applyBorder="1"/>
    <xf numFmtId="164" fontId="19" fillId="3" borderId="60" xfId="0" applyNumberFormat="1" applyFont="1" applyFill="1" applyBorder="1"/>
    <xf numFmtId="2" fontId="20" fillId="3" borderId="60" xfId="0" applyNumberFormat="1" applyFont="1" applyFill="1" applyBorder="1"/>
    <xf numFmtId="0" fontId="20" fillId="3" borderId="60" xfId="0" applyFont="1" applyFill="1" applyBorder="1"/>
    <xf numFmtId="0" fontId="21" fillId="3" borderId="61" xfId="0" applyFont="1" applyFill="1" applyBorder="1"/>
    <xf numFmtId="0" fontId="0" fillId="0" borderId="0" xfId="0" applyBorder="1"/>
    <xf numFmtId="0" fontId="18" fillId="0" borderId="62" xfId="0" applyFont="1" applyFill="1" applyBorder="1"/>
    <xf numFmtId="164" fontId="19" fillId="0" borderId="62" xfId="0" applyNumberFormat="1" applyFont="1" applyFill="1" applyBorder="1"/>
    <xf numFmtId="2" fontId="20" fillId="0" borderId="62" xfId="0" applyNumberFormat="1" applyFont="1" applyFill="1" applyBorder="1"/>
    <xf numFmtId="0" fontId="20" fillId="0" borderId="62" xfId="0" applyFont="1" applyFill="1" applyBorder="1"/>
    <xf numFmtId="0" fontId="4" fillId="0" borderId="0" xfId="0" applyFont="1" applyBorder="1"/>
    <xf numFmtId="2" fontId="0" fillId="0" borderId="0" xfId="0" applyNumberForma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50" xfId="0" applyNumberFormat="1" applyFont="1" applyBorder="1"/>
    <xf numFmtId="0" fontId="1" fillId="0" borderId="70" xfId="0" applyFont="1" applyBorder="1"/>
    <xf numFmtId="2" fontId="1" fillId="0" borderId="71" xfId="0" applyNumberFormat="1" applyFont="1" applyBorder="1"/>
    <xf numFmtId="2" fontId="1" fillId="0" borderId="10" xfId="0" applyNumberFormat="1" applyFont="1" applyBorder="1"/>
    <xf numFmtId="0" fontId="14" fillId="0" borderId="6" xfId="0" applyFont="1" applyBorder="1" applyAlignment="1">
      <alignment horizontal="center"/>
    </xf>
    <xf numFmtId="0" fontId="4" fillId="0" borderId="72" xfId="0" applyFont="1" applyBorder="1"/>
    <xf numFmtId="0" fontId="3" fillId="0" borderId="0" xfId="0" applyFont="1" applyBorder="1"/>
    <xf numFmtId="0" fontId="15" fillId="4" borderId="73" xfId="0" applyFont="1" applyFill="1" applyBorder="1"/>
    <xf numFmtId="164" fontId="0" fillId="4" borderId="74" xfId="0" applyNumberFormat="1" applyFill="1" applyBorder="1"/>
    <xf numFmtId="2" fontId="0" fillId="4" borderId="75" xfId="0" applyNumberFormat="1" applyFill="1" applyBorder="1"/>
    <xf numFmtId="2" fontId="0" fillId="4" borderId="76" xfId="0" applyNumberFormat="1" applyFill="1" applyBorder="1"/>
    <xf numFmtId="0" fontId="0" fillId="4" borderId="76" xfId="0" applyFill="1" applyBorder="1"/>
    <xf numFmtId="3" fontId="0" fillId="4" borderId="74" xfId="0" applyNumberFormat="1" applyFill="1" applyBorder="1"/>
    <xf numFmtId="3" fontId="0" fillId="4" borderId="23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3" fontId="0" fillId="4" borderId="75" xfId="0" applyNumberFormat="1" applyFill="1" applyBorder="1"/>
    <xf numFmtId="3" fontId="0" fillId="4" borderId="76" xfId="0" applyNumberFormat="1" applyFill="1" applyBorder="1"/>
    <xf numFmtId="2" fontId="0" fillId="4" borderId="80" xfId="0" applyNumberFormat="1" applyFill="1" applyBorder="1"/>
    <xf numFmtId="0" fontId="15" fillId="4" borderId="74" xfId="0" applyFont="1" applyFill="1" applyBorder="1"/>
    <xf numFmtId="164" fontId="0" fillId="0" borderId="35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0" fontId="0" fillId="0" borderId="36" xfId="0" applyBorder="1"/>
    <xf numFmtId="1" fontId="0" fillId="0" borderId="37" xfId="0" applyNumberFormat="1" applyBorder="1"/>
    <xf numFmtId="1" fontId="0" fillId="0" borderId="41" xfId="0" applyNumberFormat="1" applyBorder="1"/>
    <xf numFmtId="3" fontId="0" fillId="0" borderId="34" xfId="0" applyNumberFormat="1" applyBorder="1"/>
    <xf numFmtId="3" fontId="0" fillId="0" borderId="36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3" fontId="0" fillId="0" borderId="37" xfId="0" applyNumberFormat="1" applyBorder="1"/>
    <xf numFmtId="2" fontId="0" fillId="0" borderId="42" xfId="0" applyNumberFormat="1" applyBorder="1"/>
    <xf numFmtId="0" fontId="0" fillId="0" borderId="37" xfId="0" applyBorder="1"/>
    <xf numFmtId="0" fontId="15" fillId="0" borderId="34" xfId="0" applyFont="1" applyBorder="1"/>
    <xf numFmtId="0" fontId="4" fillId="0" borderId="81" xfId="0" applyFont="1" applyBorder="1"/>
    <xf numFmtId="0" fontId="15" fillId="4" borderId="82" xfId="0" applyFont="1" applyFill="1" applyBorder="1"/>
    <xf numFmtId="164" fontId="0" fillId="4" borderId="83" xfId="0" applyNumberFormat="1" applyFill="1" applyBorder="1"/>
    <xf numFmtId="2" fontId="0" fillId="4" borderId="84" xfId="0" applyNumberFormat="1" applyFill="1" applyBorder="1"/>
    <xf numFmtId="2" fontId="0" fillId="4" borderId="85" xfId="0" applyNumberFormat="1" applyFill="1" applyBorder="1"/>
    <xf numFmtId="0" fontId="0" fillId="4" borderId="85" xfId="0" applyFill="1" applyBorder="1"/>
    <xf numFmtId="3" fontId="0" fillId="4" borderId="83" xfId="0" applyNumberFormat="1" applyFill="1" applyBorder="1"/>
    <xf numFmtId="3" fontId="0" fillId="4" borderId="86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3" fontId="0" fillId="4" borderId="84" xfId="0" applyNumberFormat="1" applyFill="1" applyBorder="1"/>
    <xf numFmtId="3" fontId="0" fillId="4" borderId="85" xfId="0" applyNumberFormat="1" applyFill="1" applyBorder="1"/>
    <xf numFmtId="2" fontId="0" fillId="4" borderId="90" xfId="0" applyNumberFormat="1" applyFill="1" applyBorder="1"/>
    <xf numFmtId="0" fontId="15" fillId="4" borderId="83" xfId="0" applyFont="1" applyFill="1" applyBorder="1"/>
    <xf numFmtId="0" fontId="4" fillId="0" borderId="91" xfId="0" applyFont="1" applyBorder="1"/>
    <xf numFmtId="0" fontId="15" fillId="4" borderId="92" xfId="0" applyFont="1" applyFill="1" applyBorder="1"/>
    <xf numFmtId="164" fontId="0" fillId="4" borderId="93" xfId="0" applyNumberFormat="1" applyFill="1" applyBorder="1"/>
    <xf numFmtId="2" fontId="0" fillId="4" borderId="94" xfId="0" applyNumberFormat="1" applyFill="1" applyBorder="1"/>
    <xf numFmtId="2" fontId="0" fillId="4" borderId="95" xfId="0" applyNumberFormat="1" applyFill="1" applyBorder="1"/>
    <xf numFmtId="0" fontId="0" fillId="4" borderId="95" xfId="0" applyFill="1" applyBorder="1"/>
    <xf numFmtId="3" fontId="0" fillId="4" borderId="93" xfId="0" applyNumberFormat="1" applyFill="1" applyBorder="1"/>
    <xf numFmtId="3" fontId="0" fillId="4" borderId="96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3" fontId="0" fillId="4" borderId="94" xfId="0" applyNumberFormat="1" applyFill="1" applyBorder="1"/>
    <xf numFmtId="3" fontId="0" fillId="4" borderId="95" xfId="0" applyNumberFormat="1" applyFill="1" applyBorder="1"/>
    <xf numFmtId="2" fontId="0" fillId="4" borderId="100" xfId="0" applyNumberFormat="1" applyFill="1" applyBorder="1"/>
    <xf numFmtId="0" fontId="15" fillId="4" borderId="93" xfId="0" applyFont="1" applyFill="1" applyBorder="1"/>
    <xf numFmtId="0" fontId="9" fillId="7" borderId="101" xfId="0" applyFont="1" applyFill="1" applyBorder="1" applyAlignment="1">
      <alignment horizontal="left"/>
    </xf>
    <xf numFmtId="0" fontId="10" fillId="7" borderId="102" xfId="0" applyFont="1" applyFill="1" applyBorder="1" applyAlignment="1">
      <alignment horizontal="left"/>
    </xf>
    <xf numFmtId="0" fontId="11" fillId="7" borderId="102" xfId="0" applyFont="1" applyFill="1" applyBorder="1" applyAlignment="1">
      <alignment horizontal="center"/>
    </xf>
    <xf numFmtId="0" fontId="12" fillId="7" borderId="103" xfId="0" applyFont="1" applyFill="1" applyBorder="1" applyAlignment="1">
      <alignment horizontal="right"/>
    </xf>
    <xf numFmtId="0" fontId="22" fillId="0" borderId="0" xfId="0" applyFont="1"/>
    <xf numFmtId="0" fontId="22" fillId="0" borderId="81" xfId="0" applyFont="1" applyBorder="1"/>
    <xf numFmtId="0" fontId="22" fillId="0" borderId="91" xfId="0" applyFont="1" applyBorder="1"/>
    <xf numFmtId="0" fontId="22" fillId="0" borderId="0" xfId="0" applyFont="1" applyBorder="1"/>
    <xf numFmtId="0" fontId="22" fillId="0" borderId="72" xfId="0" applyFont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6" fillId="0" borderId="0" xfId="0" applyFont="1" applyBorder="1"/>
    <xf numFmtId="0" fontId="11" fillId="7" borderId="5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1" fillId="3" borderId="16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31-agosto-2021</v>
          </cell>
        </row>
        <row r="3">
          <cell r="I3">
            <v>44439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21/08</v>
          </cell>
          <cell r="AB3">
            <v>2021</v>
          </cell>
          <cell r="AD3">
            <v>2021</v>
          </cell>
          <cell r="AF3">
            <v>2021</v>
          </cell>
          <cell r="AG3" t="str">
            <v>21/08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5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77" t="s">
        <v>17</v>
      </c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9"/>
      <c r="AH1" s="179"/>
      <c r="AI1" s="180" t="str">
        <f>[1]General!$AI$1</f>
        <v>Datos a 31-agosto-2021</v>
      </c>
    </row>
    <row r="2" spans="1:37" ht="13.5" thickBot="1" x14ac:dyDescent="0.25">
      <c r="A2" s="189" t="s">
        <v>21</v>
      </c>
      <c r="B2" s="190"/>
      <c r="C2" s="190"/>
      <c r="D2" s="190"/>
      <c r="E2" t="s">
        <v>0</v>
      </c>
      <c r="F2" s="5"/>
      <c r="G2" s="6"/>
      <c r="H2" s="10" t="s">
        <v>14</v>
      </c>
      <c r="I2" s="81" t="s">
        <v>1</v>
      </c>
      <c r="J2" s="196" t="s">
        <v>10</v>
      </c>
      <c r="K2" s="195"/>
      <c r="L2" s="11" t="s">
        <v>2</v>
      </c>
      <c r="M2" s="12" t="s">
        <v>3</v>
      </c>
      <c r="N2" s="11" t="s">
        <v>2</v>
      </c>
      <c r="O2" s="12" t="s">
        <v>3</v>
      </c>
      <c r="P2" s="11" t="s">
        <v>2</v>
      </c>
      <c r="Q2" s="12" t="s">
        <v>3</v>
      </c>
      <c r="R2" s="11" t="s">
        <v>2</v>
      </c>
      <c r="S2" s="12" t="s">
        <v>3</v>
      </c>
      <c r="T2" s="11" t="s">
        <v>2</v>
      </c>
      <c r="U2" s="12" t="s">
        <v>3</v>
      </c>
      <c r="V2" s="13" t="s">
        <v>2</v>
      </c>
      <c r="W2" s="14" t="s">
        <v>3</v>
      </c>
      <c r="X2" s="11" t="s">
        <v>2</v>
      </c>
      <c r="Y2" s="12" t="s">
        <v>3</v>
      </c>
      <c r="Z2" s="116" t="s">
        <v>28</v>
      </c>
      <c r="AA2" s="196" t="s">
        <v>7</v>
      </c>
      <c r="AB2" s="197"/>
      <c r="AC2" s="194" t="s">
        <v>8</v>
      </c>
      <c r="AD2" s="195"/>
      <c r="AE2" s="196" t="s">
        <v>9</v>
      </c>
      <c r="AF2" s="195"/>
      <c r="AG2" s="9" t="s">
        <v>18</v>
      </c>
      <c r="AH2" s="198" t="s">
        <v>19</v>
      </c>
      <c r="AI2" s="199"/>
      <c r="AJ2" s="15"/>
      <c r="AK2" s="82" t="s">
        <v>20</v>
      </c>
    </row>
    <row r="3" spans="1:37" ht="13.5" thickBot="1" x14ac:dyDescent="0.25">
      <c r="A3" s="84" t="s">
        <v>25</v>
      </c>
      <c r="B3" s="85" t="s">
        <v>26</v>
      </c>
      <c r="C3" s="84" t="s">
        <v>23</v>
      </c>
      <c r="D3" s="85" t="s">
        <v>24</v>
      </c>
      <c r="E3" t="s">
        <v>0</v>
      </c>
      <c r="F3" s="4" t="s">
        <v>15</v>
      </c>
      <c r="G3" s="4" t="s">
        <v>16</v>
      </c>
      <c r="H3" s="16" t="s">
        <v>12</v>
      </c>
      <c r="I3" s="17">
        <f>[1]General!$I$3</f>
        <v>44439</v>
      </c>
      <c r="J3" s="18" t="s">
        <v>11</v>
      </c>
      <c r="K3" s="19">
        <f>[1]General!$K$3</f>
        <v>2021</v>
      </c>
      <c r="L3" s="193" t="str">
        <f>[1]General!$L$3:$M$3</f>
        <v>1 Año</v>
      </c>
      <c r="M3" s="193"/>
      <c r="N3" s="193" t="str">
        <f>[1]General!$N$3:$O$3</f>
        <v>3 Años</v>
      </c>
      <c r="O3" s="193"/>
      <c r="P3" s="191" t="str">
        <f>[1]General!$P$3:$Q$3</f>
        <v>5 Años</v>
      </c>
      <c r="Q3" s="192"/>
      <c r="R3" s="191" t="str">
        <f>[1]General!$R$3:$S$3</f>
        <v>10 Años</v>
      </c>
      <c r="S3" s="192"/>
      <c r="T3" s="191" t="str">
        <f>[1]General!$T$3:$U$3</f>
        <v>15 Años</v>
      </c>
      <c r="U3" s="192"/>
      <c r="V3" s="191" t="str">
        <f>[1]General!$V$3:$W$3</f>
        <v>20 Años</v>
      </c>
      <c r="W3" s="192"/>
      <c r="X3" s="191" t="str">
        <f>[1]General!$X$3:$Y$3</f>
        <v>25 Años</v>
      </c>
      <c r="Y3" s="192"/>
      <c r="Z3" s="89" t="str">
        <f>[1]General!$Z$3</f>
        <v>21/08</v>
      </c>
      <c r="AA3" s="18" t="s">
        <v>4</v>
      </c>
      <c r="AB3" s="20">
        <f>[1]General!$AB$3</f>
        <v>2021</v>
      </c>
      <c r="AC3" s="21" t="s">
        <v>4</v>
      </c>
      <c r="AD3" s="19">
        <f>[1]General!$AD$3</f>
        <v>2021</v>
      </c>
      <c r="AE3" s="88" t="s">
        <v>4</v>
      </c>
      <c r="AF3" s="19">
        <f>[1]General!$AF$3</f>
        <v>2021</v>
      </c>
      <c r="AG3" s="89" t="str">
        <f>[1]General!$AG$3</f>
        <v>21/08</v>
      </c>
      <c r="AH3" s="22" t="s">
        <v>5</v>
      </c>
      <c r="AI3" s="19">
        <f>[1]General!$AI$3</f>
        <v>2021</v>
      </c>
      <c r="AJ3" s="23" t="s">
        <v>6</v>
      </c>
      <c r="AK3" s="83" t="s">
        <v>22</v>
      </c>
    </row>
    <row r="4" spans="1:37" x14ac:dyDescent="0.2">
      <c r="A4" s="86">
        <v>11010013</v>
      </c>
      <c r="B4" s="87">
        <v>1</v>
      </c>
      <c r="C4" s="86">
        <v>8010141</v>
      </c>
      <c r="D4" s="87">
        <v>7010058</v>
      </c>
      <c r="E4" s="181">
        <v>1</v>
      </c>
      <c r="F4" s="4" t="s">
        <v>29</v>
      </c>
      <c r="G4" s="4">
        <v>9017</v>
      </c>
      <c r="H4" s="24" t="s">
        <v>30</v>
      </c>
      <c r="I4" s="25">
        <v>24.807600000000001</v>
      </c>
      <c r="J4" s="26">
        <v>2.5099999999999998</v>
      </c>
      <c r="K4" s="27">
        <v>28.08</v>
      </c>
      <c r="L4" s="26">
        <v>38.409999999999997</v>
      </c>
      <c r="M4" s="28">
        <v>2</v>
      </c>
      <c r="N4" s="26">
        <v>15</v>
      </c>
      <c r="O4" s="28">
        <v>10</v>
      </c>
      <c r="P4" s="26">
        <v>16.36</v>
      </c>
      <c r="Q4" s="28">
        <v>5</v>
      </c>
      <c r="R4" s="26" t="s">
        <v>31</v>
      </c>
      <c r="S4" s="28" t="s">
        <v>32</v>
      </c>
      <c r="T4" s="26" t="s">
        <v>31</v>
      </c>
      <c r="U4" s="28" t="s">
        <v>32</v>
      </c>
      <c r="V4" s="26" t="s">
        <v>31</v>
      </c>
      <c r="W4" s="28" t="s">
        <v>32</v>
      </c>
      <c r="X4" s="26" t="s">
        <v>31</v>
      </c>
      <c r="Y4" s="28" t="s">
        <v>32</v>
      </c>
      <c r="Z4" s="29">
        <v>10062</v>
      </c>
      <c r="AA4" s="30">
        <v>194</v>
      </c>
      <c r="AB4" s="31">
        <v>5474</v>
      </c>
      <c r="AC4" s="32">
        <v>503</v>
      </c>
      <c r="AD4" s="33">
        <v>27233</v>
      </c>
      <c r="AE4" s="34">
        <v>-309</v>
      </c>
      <c r="AF4" s="35">
        <v>-21759</v>
      </c>
      <c r="AG4" s="30">
        <v>75421</v>
      </c>
      <c r="AH4" s="36">
        <v>2.09</v>
      </c>
      <c r="AI4" s="27">
        <v>-2.2000000000000002</v>
      </c>
      <c r="AJ4" s="37" t="s">
        <v>33</v>
      </c>
      <c r="AK4" s="7" t="s">
        <v>34</v>
      </c>
    </row>
    <row r="5" spans="1:37" x14ac:dyDescent="0.2">
      <c r="A5" s="86">
        <v>11010013</v>
      </c>
      <c r="B5" s="87">
        <v>1</v>
      </c>
      <c r="C5" s="86">
        <v>8010141</v>
      </c>
      <c r="D5" s="87">
        <v>7010058</v>
      </c>
      <c r="E5" s="181">
        <v>2</v>
      </c>
      <c r="F5" s="4" t="s">
        <v>35</v>
      </c>
      <c r="G5" s="4">
        <v>9217</v>
      </c>
      <c r="H5" s="24" t="s">
        <v>36</v>
      </c>
      <c r="I5" s="25">
        <v>25.1205</v>
      </c>
      <c r="J5" s="26">
        <v>2.4900000000000002</v>
      </c>
      <c r="K5" s="27">
        <v>27.87</v>
      </c>
      <c r="L5" s="26">
        <v>38.06</v>
      </c>
      <c r="M5" s="28">
        <v>3</v>
      </c>
      <c r="N5" s="26">
        <v>14.72</v>
      </c>
      <c r="O5" s="28">
        <v>12</v>
      </c>
      <c r="P5" s="26">
        <v>16.399999999999999</v>
      </c>
      <c r="Q5" s="28">
        <v>4</v>
      </c>
      <c r="R5" s="26" t="s">
        <v>31</v>
      </c>
      <c r="S5" s="28" t="s">
        <v>32</v>
      </c>
      <c r="T5" s="26" t="s">
        <v>31</v>
      </c>
      <c r="U5" s="28" t="s">
        <v>32</v>
      </c>
      <c r="V5" s="26" t="s">
        <v>31</v>
      </c>
      <c r="W5" s="28" t="s">
        <v>32</v>
      </c>
      <c r="X5" s="26" t="s">
        <v>31</v>
      </c>
      <c r="Y5" s="28" t="s">
        <v>32</v>
      </c>
      <c r="Z5" s="29">
        <v>2</v>
      </c>
      <c r="AA5" s="30"/>
      <c r="AB5" s="31">
        <v>2566</v>
      </c>
      <c r="AC5" s="32"/>
      <c r="AD5" s="33">
        <v>4420</v>
      </c>
      <c r="AE5" s="34"/>
      <c r="AF5" s="35">
        <v>-1854</v>
      </c>
      <c r="AG5" s="30">
        <v>9388</v>
      </c>
      <c r="AH5" s="36">
        <v>2.4900000000000002</v>
      </c>
      <c r="AI5" s="27">
        <v>5.29</v>
      </c>
      <c r="AJ5" s="37" t="s">
        <v>33</v>
      </c>
      <c r="AK5" s="7" t="s">
        <v>34</v>
      </c>
    </row>
    <row r="6" spans="1:37" x14ac:dyDescent="0.2">
      <c r="A6" s="86">
        <v>11010013</v>
      </c>
      <c r="B6" s="87">
        <v>1</v>
      </c>
      <c r="C6" s="86">
        <v>8010141</v>
      </c>
      <c r="D6" s="87">
        <v>7010058</v>
      </c>
      <c r="E6" s="181">
        <v>3</v>
      </c>
      <c r="F6" s="4" t="s">
        <v>37</v>
      </c>
      <c r="G6" s="4">
        <v>9917</v>
      </c>
      <c r="H6" s="24" t="s">
        <v>38</v>
      </c>
      <c r="I6" s="25">
        <v>24.729900000000001</v>
      </c>
      <c r="J6" s="26">
        <v>2.44</v>
      </c>
      <c r="K6" s="27">
        <v>27.4</v>
      </c>
      <c r="L6" s="26">
        <v>37.299999999999997</v>
      </c>
      <c r="M6" s="28">
        <v>5</v>
      </c>
      <c r="N6" s="26">
        <v>14.09</v>
      </c>
      <c r="O6" s="28">
        <v>18</v>
      </c>
      <c r="P6" s="26">
        <v>15.76</v>
      </c>
      <c r="Q6" s="28">
        <v>6</v>
      </c>
      <c r="R6" s="26" t="s">
        <v>31</v>
      </c>
      <c r="S6" s="28" t="s">
        <v>32</v>
      </c>
      <c r="T6" s="26" t="s">
        <v>31</v>
      </c>
      <c r="U6" s="28" t="s">
        <v>32</v>
      </c>
      <c r="V6" s="26" t="s">
        <v>31</v>
      </c>
      <c r="W6" s="28" t="s">
        <v>32</v>
      </c>
      <c r="X6" s="26" t="s">
        <v>31</v>
      </c>
      <c r="Y6" s="28" t="s">
        <v>32</v>
      </c>
      <c r="Z6" s="29">
        <v>3</v>
      </c>
      <c r="AA6" s="30"/>
      <c r="AB6" s="31">
        <v>600</v>
      </c>
      <c r="AC6" s="32">
        <v>100</v>
      </c>
      <c r="AD6" s="33">
        <v>770</v>
      </c>
      <c r="AE6" s="34">
        <v>-100</v>
      </c>
      <c r="AF6" s="35">
        <v>-170</v>
      </c>
      <c r="AG6" s="30">
        <v>1583</v>
      </c>
      <c r="AH6" s="36">
        <v>-3.7</v>
      </c>
      <c r="AI6" s="27">
        <v>13.38</v>
      </c>
      <c r="AJ6" s="37" t="s">
        <v>33</v>
      </c>
      <c r="AK6" s="7" t="s">
        <v>34</v>
      </c>
    </row>
    <row r="7" spans="1:37" x14ac:dyDescent="0.2">
      <c r="A7" s="86">
        <v>11010013</v>
      </c>
      <c r="B7" s="87">
        <v>1</v>
      </c>
      <c r="C7" s="86">
        <v>8010141</v>
      </c>
      <c r="D7" s="87">
        <v>7010058</v>
      </c>
      <c r="E7" s="181">
        <v>4</v>
      </c>
      <c r="F7" s="4" t="s">
        <v>39</v>
      </c>
      <c r="G7" s="4">
        <v>9117</v>
      </c>
      <c r="H7" s="24" t="s">
        <v>40</v>
      </c>
      <c r="I7" s="25">
        <v>24.268000000000001</v>
      </c>
      <c r="J7" s="26">
        <v>2.44</v>
      </c>
      <c r="K7" s="27">
        <v>27.4</v>
      </c>
      <c r="L7" s="26">
        <v>37.299999999999997</v>
      </c>
      <c r="M7" s="28">
        <v>6</v>
      </c>
      <c r="N7" s="26">
        <v>14.09</v>
      </c>
      <c r="O7" s="28">
        <v>19</v>
      </c>
      <c r="P7" s="26">
        <v>15.76</v>
      </c>
      <c r="Q7" s="28">
        <v>7</v>
      </c>
      <c r="R7" s="26" t="s">
        <v>31</v>
      </c>
      <c r="S7" s="28" t="s">
        <v>32</v>
      </c>
      <c r="T7" s="26" t="s">
        <v>31</v>
      </c>
      <c r="U7" s="28" t="s">
        <v>32</v>
      </c>
      <c r="V7" s="26" t="s">
        <v>31</v>
      </c>
      <c r="W7" s="28" t="s">
        <v>32</v>
      </c>
      <c r="X7" s="26" t="s">
        <v>31</v>
      </c>
      <c r="Y7" s="28" t="s">
        <v>32</v>
      </c>
      <c r="Z7" s="29">
        <v>233</v>
      </c>
      <c r="AA7" s="30">
        <v>1827</v>
      </c>
      <c r="AB7" s="31">
        <v>17672</v>
      </c>
      <c r="AC7" s="32">
        <v>2443</v>
      </c>
      <c r="AD7" s="33">
        <v>13276</v>
      </c>
      <c r="AE7" s="34">
        <v>-616</v>
      </c>
      <c r="AF7" s="35">
        <v>4396</v>
      </c>
      <c r="AG7" s="30">
        <v>51683</v>
      </c>
      <c r="AH7" s="36">
        <v>2.0499999999999998</v>
      </c>
      <c r="AI7" s="27">
        <v>40.03</v>
      </c>
      <c r="AJ7" s="37" t="s">
        <v>33</v>
      </c>
      <c r="AK7" s="7" t="s">
        <v>34</v>
      </c>
    </row>
    <row r="8" spans="1:37" x14ac:dyDescent="0.2">
      <c r="A8" s="86">
        <v>11010013</v>
      </c>
      <c r="B8" s="87">
        <v>1</v>
      </c>
      <c r="C8" s="86">
        <v>8010141</v>
      </c>
      <c r="D8" s="87">
        <v>7010058</v>
      </c>
      <c r="E8" s="181">
        <v>5</v>
      </c>
      <c r="F8" s="4" t="s">
        <v>41</v>
      </c>
      <c r="G8" s="4">
        <v>8917</v>
      </c>
      <c r="H8" s="24" t="s">
        <v>42</v>
      </c>
      <c r="I8" s="25">
        <v>24.346699999999998</v>
      </c>
      <c r="J8" s="26">
        <v>2.42</v>
      </c>
      <c r="K8" s="27">
        <v>27.15</v>
      </c>
      <c r="L8" s="26">
        <v>36.89</v>
      </c>
      <c r="M8" s="28">
        <v>7</v>
      </c>
      <c r="N8" s="26">
        <v>13.74</v>
      </c>
      <c r="O8" s="28">
        <v>24</v>
      </c>
      <c r="P8" s="26">
        <v>15.42</v>
      </c>
      <c r="Q8" s="28">
        <v>8</v>
      </c>
      <c r="R8" s="26" t="s">
        <v>31</v>
      </c>
      <c r="S8" s="28" t="s">
        <v>32</v>
      </c>
      <c r="T8" s="26" t="s">
        <v>31</v>
      </c>
      <c r="U8" s="28" t="s">
        <v>32</v>
      </c>
      <c r="V8" s="26" t="s">
        <v>31</v>
      </c>
      <c r="W8" s="28" t="s">
        <v>32</v>
      </c>
      <c r="X8" s="26" t="s">
        <v>31</v>
      </c>
      <c r="Y8" s="28" t="s">
        <v>32</v>
      </c>
      <c r="Z8" s="29">
        <v>165</v>
      </c>
      <c r="AA8" s="30">
        <v>270</v>
      </c>
      <c r="AB8" s="31">
        <v>3575</v>
      </c>
      <c r="AC8" s="32">
        <v>93</v>
      </c>
      <c r="AD8" s="33">
        <v>1871</v>
      </c>
      <c r="AE8" s="34">
        <v>177</v>
      </c>
      <c r="AF8" s="35">
        <v>1704</v>
      </c>
      <c r="AG8" s="30">
        <v>6885</v>
      </c>
      <c r="AH8" s="36">
        <v>5.18</v>
      </c>
      <c r="AI8" s="27">
        <v>74.63</v>
      </c>
      <c r="AJ8" s="37" t="s">
        <v>33</v>
      </c>
      <c r="AK8" s="8" t="s">
        <v>34</v>
      </c>
    </row>
    <row r="9" spans="1:37" x14ac:dyDescent="0.2">
      <c r="A9" s="86">
        <v>11010013</v>
      </c>
      <c r="B9" s="87">
        <v>1</v>
      </c>
      <c r="C9" s="86">
        <v>8010141</v>
      </c>
      <c r="D9" s="87">
        <v>7010058</v>
      </c>
      <c r="E9" s="181">
        <v>6</v>
      </c>
      <c r="F9" s="4" t="s">
        <v>43</v>
      </c>
      <c r="G9" s="4">
        <v>1017</v>
      </c>
      <c r="H9" s="24" t="s">
        <v>44</v>
      </c>
      <c r="I9" s="25">
        <v>23.373200000000001</v>
      </c>
      <c r="J9" s="26">
        <v>2.39</v>
      </c>
      <c r="K9" s="27">
        <v>26.89</v>
      </c>
      <c r="L9" s="26">
        <v>36.479999999999997</v>
      </c>
      <c r="M9" s="28">
        <v>8</v>
      </c>
      <c r="N9" s="26">
        <v>13.4</v>
      </c>
      <c r="O9" s="28">
        <v>25</v>
      </c>
      <c r="P9" s="26">
        <v>15.07</v>
      </c>
      <c r="Q9" s="28">
        <v>9</v>
      </c>
      <c r="R9" s="26">
        <v>15.35</v>
      </c>
      <c r="S9" s="28">
        <v>5</v>
      </c>
      <c r="T9" s="26">
        <v>8.09</v>
      </c>
      <c r="U9" s="28">
        <v>5</v>
      </c>
      <c r="V9" s="26">
        <v>6.49</v>
      </c>
      <c r="W9" s="28">
        <v>4</v>
      </c>
      <c r="X9" s="26" t="s">
        <v>31</v>
      </c>
      <c r="Y9" s="28" t="s">
        <v>32</v>
      </c>
      <c r="Z9" s="29">
        <v>5770</v>
      </c>
      <c r="AA9" s="30">
        <v>2749</v>
      </c>
      <c r="AB9" s="31">
        <v>32541</v>
      </c>
      <c r="AC9" s="32">
        <v>1492</v>
      </c>
      <c r="AD9" s="33">
        <v>19830</v>
      </c>
      <c r="AE9" s="34">
        <v>1257</v>
      </c>
      <c r="AF9" s="35">
        <v>12711</v>
      </c>
      <c r="AG9" s="30">
        <v>110167</v>
      </c>
      <c r="AH9" s="36">
        <v>3.54</v>
      </c>
      <c r="AI9" s="27">
        <v>45.03</v>
      </c>
      <c r="AJ9" s="37" t="s">
        <v>33</v>
      </c>
      <c r="AK9" s="7" t="s">
        <v>34</v>
      </c>
    </row>
    <row r="10" spans="1:37" x14ac:dyDescent="0.2">
      <c r="A10" s="86">
        <v>11010013</v>
      </c>
      <c r="B10" s="87">
        <v>1</v>
      </c>
      <c r="C10" s="86">
        <v>8010091</v>
      </c>
      <c r="D10" s="87">
        <v>7010015</v>
      </c>
      <c r="E10" s="181">
        <v>7</v>
      </c>
      <c r="F10" s="4" t="s">
        <v>45</v>
      </c>
      <c r="G10" s="4">
        <v>5228</v>
      </c>
      <c r="H10" s="24" t="s">
        <v>46</v>
      </c>
      <c r="I10" s="25">
        <v>9.9786000000000001</v>
      </c>
      <c r="J10" s="26">
        <v>3.53</v>
      </c>
      <c r="K10" s="27">
        <v>25.43</v>
      </c>
      <c r="L10" s="26">
        <v>31.65</v>
      </c>
      <c r="M10" s="28">
        <v>12</v>
      </c>
      <c r="N10" s="26">
        <v>16.989999999999998</v>
      </c>
      <c r="O10" s="28">
        <v>5</v>
      </c>
      <c r="P10" s="26" t="s">
        <v>31</v>
      </c>
      <c r="Q10" s="28" t="s">
        <v>32</v>
      </c>
      <c r="R10" s="26" t="s">
        <v>31</v>
      </c>
      <c r="S10" s="28" t="s">
        <v>32</v>
      </c>
      <c r="T10" s="26" t="s">
        <v>31</v>
      </c>
      <c r="U10" s="28" t="s">
        <v>32</v>
      </c>
      <c r="V10" s="26" t="s">
        <v>31</v>
      </c>
      <c r="W10" s="28" t="s">
        <v>32</v>
      </c>
      <c r="X10" s="26" t="s">
        <v>31</v>
      </c>
      <c r="Y10" s="28" t="s">
        <v>32</v>
      </c>
      <c r="Z10" s="29">
        <v>112402</v>
      </c>
      <c r="AA10" s="30">
        <v>14694</v>
      </c>
      <c r="AB10" s="31">
        <v>376672</v>
      </c>
      <c r="AC10" s="32">
        <v>4658</v>
      </c>
      <c r="AD10" s="33">
        <v>151803</v>
      </c>
      <c r="AE10" s="34">
        <v>10036</v>
      </c>
      <c r="AF10" s="35">
        <v>224869</v>
      </c>
      <c r="AG10" s="30">
        <v>804472</v>
      </c>
      <c r="AH10" s="36">
        <v>4.8600000000000003</v>
      </c>
      <c r="AI10" s="27">
        <v>84.79</v>
      </c>
      <c r="AJ10" s="37" t="s">
        <v>47</v>
      </c>
      <c r="AK10" s="7" t="s">
        <v>48</v>
      </c>
    </row>
    <row r="11" spans="1:37" x14ac:dyDescent="0.2">
      <c r="A11" s="86">
        <v>11010013</v>
      </c>
      <c r="B11" s="87">
        <v>1</v>
      </c>
      <c r="C11" s="86">
        <v>8020089</v>
      </c>
      <c r="D11" s="87">
        <v>7010084</v>
      </c>
      <c r="E11" s="181">
        <v>8</v>
      </c>
      <c r="F11" s="4" t="s">
        <v>49</v>
      </c>
      <c r="G11" s="4">
        <v>6605</v>
      </c>
      <c r="H11" s="24" t="s">
        <v>50</v>
      </c>
      <c r="I11" s="25">
        <v>22.645399999999999</v>
      </c>
      <c r="J11" s="26">
        <v>2.89</v>
      </c>
      <c r="K11" s="27">
        <v>25.31</v>
      </c>
      <c r="L11" s="26">
        <v>32.840000000000003</v>
      </c>
      <c r="M11" s="28">
        <v>9</v>
      </c>
      <c r="N11" s="26">
        <v>15.06</v>
      </c>
      <c r="O11" s="28">
        <v>9</v>
      </c>
      <c r="P11" s="26">
        <v>14.86</v>
      </c>
      <c r="Q11" s="28">
        <v>10</v>
      </c>
      <c r="R11" s="26">
        <v>15.85</v>
      </c>
      <c r="S11" s="28">
        <v>4</v>
      </c>
      <c r="T11" s="26" t="s">
        <v>31</v>
      </c>
      <c r="U11" s="28" t="s">
        <v>32</v>
      </c>
      <c r="V11" s="26" t="s">
        <v>31</v>
      </c>
      <c r="W11" s="28" t="s">
        <v>32</v>
      </c>
      <c r="X11" s="26" t="s">
        <v>31</v>
      </c>
      <c r="Y11" s="28" t="s">
        <v>32</v>
      </c>
      <c r="Z11" s="29">
        <v>5132</v>
      </c>
      <c r="AA11" s="30">
        <v>241</v>
      </c>
      <c r="AB11" s="31">
        <v>5372</v>
      </c>
      <c r="AC11" s="32">
        <v>162</v>
      </c>
      <c r="AD11" s="33">
        <v>6922</v>
      </c>
      <c r="AE11" s="34">
        <v>79</v>
      </c>
      <c r="AF11" s="35">
        <v>-1550</v>
      </c>
      <c r="AG11" s="30">
        <v>34784</v>
      </c>
      <c r="AH11" s="36">
        <v>3.13</v>
      </c>
      <c r="AI11" s="27">
        <v>19.04</v>
      </c>
      <c r="AJ11" s="37" t="s">
        <v>51</v>
      </c>
      <c r="AK11" s="7" t="s">
        <v>52</v>
      </c>
    </row>
    <row r="12" spans="1:37" x14ac:dyDescent="0.2">
      <c r="A12" s="86">
        <v>11010013</v>
      </c>
      <c r="B12" s="87">
        <v>1</v>
      </c>
      <c r="C12" s="86">
        <v>8010003</v>
      </c>
      <c r="D12" s="87">
        <v>7010055</v>
      </c>
      <c r="E12" s="181">
        <v>9</v>
      </c>
      <c r="F12" s="4" t="s">
        <v>53</v>
      </c>
      <c r="G12" s="4">
        <v>5864</v>
      </c>
      <c r="H12" s="24" t="s">
        <v>54</v>
      </c>
      <c r="I12" s="25">
        <v>1000.4969</v>
      </c>
      <c r="J12" s="26">
        <v>3.91</v>
      </c>
      <c r="K12" s="27">
        <v>25.17</v>
      </c>
      <c r="L12" s="26">
        <v>38.68</v>
      </c>
      <c r="M12" s="28">
        <v>1</v>
      </c>
      <c r="N12" s="26">
        <v>23.74</v>
      </c>
      <c r="O12" s="28">
        <v>1</v>
      </c>
      <c r="P12" s="26" t="s">
        <v>31</v>
      </c>
      <c r="Q12" s="28" t="s">
        <v>32</v>
      </c>
      <c r="R12" s="26" t="s">
        <v>31</v>
      </c>
      <c r="S12" s="28" t="s">
        <v>32</v>
      </c>
      <c r="T12" s="26" t="s">
        <v>31</v>
      </c>
      <c r="U12" s="28" t="s">
        <v>32</v>
      </c>
      <c r="V12" s="26" t="s">
        <v>31</v>
      </c>
      <c r="W12" s="28" t="s">
        <v>32</v>
      </c>
      <c r="X12" s="26" t="s">
        <v>31</v>
      </c>
      <c r="Y12" s="28" t="s">
        <v>32</v>
      </c>
      <c r="Z12" s="29">
        <v>14</v>
      </c>
      <c r="AA12" s="30"/>
      <c r="AB12" s="31">
        <v>10</v>
      </c>
      <c r="AC12" s="32"/>
      <c r="AD12" s="33">
        <v>449</v>
      </c>
      <c r="AE12" s="34"/>
      <c r="AF12" s="35">
        <v>-439</v>
      </c>
      <c r="AG12" s="30">
        <v>35</v>
      </c>
      <c r="AH12" s="36">
        <v>3.93</v>
      </c>
      <c r="AI12" s="27">
        <v>-91.9</v>
      </c>
      <c r="AJ12" s="37" t="s">
        <v>55</v>
      </c>
      <c r="AK12" s="7" t="s">
        <v>56</v>
      </c>
    </row>
    <row r="13" spans="1:37" ht="13.5" thickBot="1" x14ac:dyDescent="0.25">
      <c r="A13" s="86">
        <v>11010013</v>
      </c>
      <c r="B13" s="87">
        <v>1</v>
      </c>
      <c r="C13" s="86">
        <v>8010003</v>
      </c>
      <c r="D13" s="87">
        <v>7010055</v>
      </c>
      <c r="E13" s="182">
        <v>10</v>
      </c>
      <c r="F13" s="147" t="s">
        <v>57</v>
      </c>
      <c r="G13" s="147">
        <v>1864</v>
      </c>
      <c r="H13" s="148" t="s">
        <v>58</v>
      </c>
      <c r="I13" s="149">
        <v>987.62789999999995</v>
      </c>
      <c r="J13" s="150">
        <v>3.85</v>
      </c>
      <c r="K13" s="151">
        <v>24.59</v>
      </c>
      <c r="L13" s="150">
        <v>37.71</v>
      </c>
      <c r="M13" s="152">
        <v>4</v>
      </c>
      <c r="N13" s="150">
        <v>22.88</v>
      </c>
      <c r="O13" s="152">
        <v>3</v>
      </c>
      <c r="P13" s="150">
        <v>17.91</v>
      </c>
      <c r="Q13" s="152">
        <v>3</v>
      </c>
      <c r="R13" s="150">
        <v>11.63</v>
      </c>
      <c r="S13" s="152">
        <v>16</v>
      </c>
      <c r="T13" s="150">
        <v>6.34</v>
      </c>
      <c r="U13" s="152">
        <v>13</v>
      </c>
      <c r="V13" s="150">
        <v>4.16</v>
      </c>
      <c r="W13" s="152">
        <v>8</v>
      </c>
      <c r="X13" s="150" t="s">
        <v>31</v>
      </c>
      <c r="Y13" s="152" t="s">
        <v>32</v>
      </c>
      <c r="Z13" s="153">
        <v>1549</v>
      </c>
      <c r="AA13" s="154">
        <v>5207</v>
      </c>
      <c r="AB13" s="155">
        <v>21602</v>
      </c>
      <c r="AC13" s="156">
        <v>870</v>
      </c>
      <c r="AD13" s="157">
        <v>11641</v>
      </c>
      <c r="AE13" s="158">
        <v>4337</v>
      </c>
      <c r="AF13" s="159">
        <v>9961</v>
      </c>
      <c r="AG13" s="154">
        <v>38954</v>
      </c>
      <c r="AH13" s="160">
        <v>17.260000000000002</v>
      </c>
      <c r="AI13" s="151">
        <v>71.98</v>
      </c>
      <c r="AJ13" s="161" t="s">
        <v>55</v>
      </c>
      <c r="AK13" s="8" t="s">
        <v>56</v>
      </c>
    </row>
    <row r="14" spans="1:37" x14ac:dyDescent="0.2">
      <c r="A14" s="86">
        <v>11010013</v>
      </c>
      <c r="B14" s="87">
        <v>1</v>
      </c>
      <c r="C14" s="86">
        <v>8020089</v>
      </c>
      <c r="D14" s="87">
        <v>7010084</v>
      </c>
      <c r="E14" s="183">
        <v>11</v>
      </c>
      <c r="F14" s="162" t="s">
        <v>59</v>
      </c>
      <c r="G14" s="162">
        <v>2605</v>
      </c>
      <c r="H14" s="163" t="s">
        <v>60</v>
      </c>
      <c r="I14" s="164">
        <v>18.659600000000001</v>
      </c>
      <c r="J14" s="165">
        <v>2.8</v>
      </c>
      <c r="K14" s="166">
        <v>24.46</v>
      </c>
      <c r="L14" s="165">
        <v>31.5</v>
      </c>
      <c r="M14" s="167">
        <v>14</v>
      </c>
      <c r="N14" s="165">
        <v>13.84</v>
      </c>
      <c r="O14" s="167">
        <v>23</v>
      </c>
      <c r="P14" s="165">
        <v>13.25</v>
      </c>
      <c r="Q14" s="167">
        <v>15</v>
      </c>
      <c r="R14" s="165">
        <v>13.78</v>
      </c>
      <c r="S14" s="167">
        <v>12</v>
      </c>
      <c r="T14" s="165">
        <v>8.0500000000000007</v>
      </c>
      <c r="U14" s="167">
        <v>7</v>
      </c>
      <c r="V14" s="165" t="s">
        <v>31</v>
      </c>
      <c r="W14" s="167" t="s">
        <v>32</v>
      </c>
      <c r="X14" s="165" t="s">
        <v>31</v>
      </c>
      <c r="Y14" s="167" t="s">
        <v>32</v>
      </c>
      <c r="Z14" s="168">
        <v>1767</v>
      </c>
      <c r="AA14" s="169">
        <v>1082</v>
      </c>
      <c r="AB14" s="170">
        <v>9446</v>
      </c>
      <c r="AC14" s="171">
        <v>448</v>
      </c>
      <c r="AD14" s="172">
        <v>4288</v>
      </c>
      <c r="AE14" s="173">
        <v>634</v>
      </c>
      <c r="AF14" s="174">
        <v>5158</v>
      </c>
      <c r="AG14" s="169">
        <v>40539</v>
      </c>
      <c r="AH14" s="175">
        <v>4.45</v>
      </c>
      <c r="AI14" s="166">
        <v>44.22</v>
      </c>
      <c r="AJ14" s="176" t="s">
        <v>51</v>
      </c>
      <c r="AK14" s="7" t="s">
        <v>52</v>
      </c>
    </row>
    <row r="15" spans="1:37" x14ac:dyDescent="0.2">
      <c r="A15" s="86">
        <v>11010013</v>
      </c>
      <c r="B15" s="87">
        <v>1</v>
      </c>
      <c r="C15" s="86">
        <v>8010091</v>
      </c>
      <c r="D15" s="87">
        <v>7010015</v>
      </c>
      <c r="E15" s="181">
        <v>12</v>
      </c>
      <c r="F15" s="4" t="s">
        <v>61</v>
      </c>
      <c r="G15" s="4">
        <v>9477</v>
      </c>
      <c r="H15" s="24" t="s">
        <v>62</v>
      </c>
      <c r="I15" s="25">
        <v>10.589399999999999</v>
      </c>
      <c r="J15" s="26">
        <v>2.97</v>
      </c>
      <c r="K15" s="27">
        <v>23.71</v>
      </c>
      <c r="L15" s="26">
        <v>32.24</v>
      </c>
      <c r="M15" s="28">
        <v>11</v>
      </c>
      <c r="N15" s="26">
        <v>15.37</v>
      </c>
      <c r="O15" s="28">
        <v>8</v>
      </c>
      <c r="P15" s="26" t="s">
        <v>31</v>
      </c>
      <c r="Q15" s="28" t="s">
        <v>32</v>
      </c>
      <c r="R15" s="26" t="s">
        <v>31</v>
      </c>
      <c r="S15" s="28" t="s">
        <v>32</v>
      </c>
      <c r="T15" s="26" t="s">
        <v>31</v>
      </c>
      <c r="U15" s="28" t="s">
        <v>32</v>
      </c>
      <c r="V15" s="26" t="s">
        <v>31</v>
      </c>
      <c r="W15" s="28" t="s">
        <v>32</v>
      </c>
      <c r="X15" s="26" t="s">
        <v>31</v>
      </c>
      <c r="Y15" s="28" t="s">
        <v>32</v>
      </c>
      <c r="Z15" s="29">
        <v>9</v>
      </c>
      <c r="AA15" s="30"/>
      <c r="AB15" s="31">
        <v>476</v>
      </c>
      <c r="AC15" s="32"/>
      <c r="AD15" s="33">
        <v>124</v>
      </c>
      <c r="AE15" s="34"/>
      <c r="AF15" s="35">
        <v>352</v>
      </c>
      <c r="AG15" s="30">
        <v>571</v>
      </c>
      <c r="AH15" s="36">
        <v>2.97</v>
      </c>
      <c r="AI15" s="27">
        <v>234.53</v>
      </c>
      <c r="AJ15" s="37" t="s">
        <v>47</v>
      </c>
      <c r="AK15" s="7" t="s">
        <v>48</v>
      </c>
    </row>
    <row r="16" spans="1:37" x14ac:dyDescent="0.2">
      <c r="A16" s="86">
        <v>11010013</v>
      </c>
      <c r="B16" s="87">
        <v>1</v>
      </c>
      <c r="C16" s="86">
        <v>8010012</v>
      </c>
      <c r="D16" s="87">
        <v>7010014</v>
      </c>
      <c r="E16" s="181">
        <v>13</v>
      </c>
      <c r="F16" s="4" t="s">
        <v>63</v>
      </c>
      <c r="G16" s="4">
        <v>5974</v>
      </c>
      <c r="H16" s="24" t="s">
        <v>64</v>
      </c>
      <c r="I16" s="25">
        <v>34.603299999999997</v>
      </c>
      <c r="J16" s="26">
        <v>2.8</v>
      </c>
      <c r="K16" s="27">
        <v>23.57</v>
      </c>
      <c r="L16" s="26">
        <v>32.520000000000003</v>
      </c>
      <c r="M16" s="28">
        <v>10</v>
      </c>
      <c r="N16" s="26">
        <v>14.29</v>
      </c>
      <c r="O16" s="28">
        <v>15</v>
      </c>
      <c r="P16" s="26" t="s">
        <v>31</v>
      </c>
      <c r="Q16" s="28" t="s">
        <v>32</v>
      </c>
      <c r="R16" s="26" t="s">
        <v>31</v>
      </c>
      <c r="S16" s="28" t="s">
        <v>32</v>
      </c>
      <c r="T16" s="26" t="s">
        <v>31</v>
      </c>
      <c r="U16" s="28" t="s">
        <v>32</v>
      </c>
      <c r="V16" s="26" t="s">
        <v>31</v>
      </c>
      <c r="W16" s="28" t="s">
        <v>32</v>
      </c>
      <c r="X16" s="26" t="s">
        <v>31</v>
      </c>
      <c r="Y16" s="28" t="s">
        <v>32</v>
      </c>
      <c r="Z16" s="29">
        <v>1346</v>
      </c>
      <c r="AA16" s="30">
        <v>7</v>
      </c>
      <c r="AB16" s="31">
        <v>584</v>
      </c>
      <c r="AC16" s="32">
        <v>553</v>
      </c>
      <c r="AD16" s="33">
        <v>23693</v>
      </c>
      <c r="AE16" s="34">
        <v>-546</v>
      </c>
      <c r="AF16" s="35">
        <v>-23109</v>
      </c>
      <c r="AG16" s="30">
        <v>23000</v>
      </c>
      <c r="AH16" s="36">
        <v>0.38</v>
      </c>
      <c r="AI16" s="27">
        <v>-42.12</v>
      </c>
      <c r="AJ16" s="37" t="s">
        <v>65</v>
      </c>
      <c r="AK16" s="7" t="s">
        <v>66</v>
      </c>
    </row>
    <row r="17" spans="1:37" x14ac:dyDescent="0.2">
      <c r="A17" s="86">
        <v>11010013</v>
      </c>
      <c r="B17" s="87">
        <v>1</v>
      </c>
      <c r="C17" s="86">
        <v>8010091</v>
      </c>
      <c r="D17" s="87">
        <v>7010015</v>
      </c>
      <c r="E17" s="181">
        <v>14</v>
      </c>
      <c r="F17" s="4" t="s">
        <v>67</v>
      </c>
      <c r="G17" s="4">
        <v>7477</v>
      </c>
      <c r="H17" s="24" t="s">
        <v>68</v>
      </c>
      <c r="I17" s="25">
        <v>26.0548</v>
      </c>
      <c r="J17" s="26">
        <v>2.92</v>
      </c>
      <c r="K17" s="27">
        <v>23.28</v>
      </c>
      <c r="L17" s="26">
        <v>31.55</v>
      </c>
      <c r="M17" s="28">
        <v>13</v>
      </c>
      <c r="N17" s="26">
        <v>14.76</v>
      </c>
      <c r="O17" s="28">
        <v>11</v>
      </c>
      <c r="P17" s="26">
        <v>14.43</v>
      </c>
      <c r="Q17" s="28">
        <v>11</v>
      </c>
      <c r="R17" s="26">
        <v>15.89</v>
      </c>
      <c r="S17" s="28">
        <v>3</v>
      </c>
      <c r="T17" s="26" t="s">
        <v>31</v>
      </c>
      <c r="U17" s="28" t="s">
        <v>32</v>
      </c>
      <c r="V17" s="26" t="s">
        <v>31</v>
      </c>
      <c r="W17" s="28" t="s">
        <v>32</v>
      </c>
      <c r="X17" s="26" t="s">
        <v>31</v>
      </c>
      <c r="Y17" s="28" t="s">
        <v>32</v>
      </c>
      <c r="Z17" s="29">
        <v>8</v>
      </c>
      <c r="AA17" s="30"/>
      <c r="AB17" s="31">
        <v>1461</v>
      </c>
      <c r="AC17" s="32"/>
      <c r="AD17" s="33">
        <v>1008</v>
      </c>
      <c r="AE17" s="34"/>
      <c r="AF17" s="35">
        <v>453</v>
      </c>
      <c r="AG17" s="30">
        <v>3206</v>
      </c>
      <c r="AH17" s="36">
        <v>2.92</v>
      </c>
      <c r="AI17" s="27">
        <v>44.72</v>
      </c>
      <c r="AJ17" s="37" t="s">
        <v>47</v>
      </c>
      <c r="AK17" s="7" t="s">
        <v>48</v>
      </c>
    </row>
    <row r="18" spans="1:37" x14ac:dyDescent="0.2">
      <c r="A18" s="86">
        <v>11010013</v>
      </c>
      <c r="B18" s="87">
        <v>1</v>
      </c>
      <c r="C18" s="86">
        <v>8010022</v>
      </c>
      <c r="D18" s="87">
        <v>7010012</v>
      </c>
      <c r="E18" s="181">
        <v>15</v>
      </c>
      <c r="F18" s="4" t="s">
        <v>69</v>
      </c>
      <c r="G18" s="4">
        <v>1973</v>
      </c>
      <c r="H18" s="24" t="s">
        <v>70</v>
      </c>
      <c r="I18" s="25">
        <v>112.6923</v>
      </c>
      <c r="J18" s="26">
        <v>2.9</v>
      </c>
      <c r="K18" s="27">
        <v>22.91</v>
      </c>
      <c r="L18" s="26">
        <v>28.72</v>
      </c>
      <c r="M18" s="28">
        <v>19</v>
      </c>
      <c r="N18" s="26">
        <v>14.15</v>
      </c>
      <c r="O18" s="28">
        <v>16</v>
      </c>
      <c r="P18" s="26">
        <v>13.29</v>
      </c>
      <c r="Q18" s="28">
        <v>14</v>
      </c>
      <c r="R18" s="26">
        <v>14.72</v>
      </c>
      <c r="S18" s="28">
        <v>7</v>
      </c>
      <c r="T18" s="26">
        <v>8.09</v>
      </c>
      <c r="U18" s="28">
        <v>6</v>
      </c>
      <c r="V18" s="26">
        <v>4.8</v>
      </c>
      <c r="W18" s="28">
        <v>7</v>
      </c>
      <c r="X18" s="26" t="s">
        <v>31</v>
      </c>
      <c r="Y18" s="28" t="s">
        <v>32</v>
      </c>
      <c r="Z18" s="29">
        <v>15783</v>
      </c>
      <c r="AA18" s="30">
        <v>5849</v>
      </c>
      <c r="AB18" s="31">
        <v>54457</v>
      </c>
      <c r="AC18" s="32">
        <v>3970</v>
      </c>
      <c r="AD18" s="33">
        <v>57076</v>
      </c>
      <c r="AE18" s="34">
        <v>1879</v>
      </c>
      <c r="AF18" s="35">
        <v>-2619</v>
      </c>
      <c r="AG18" s="30">
        <v>446467</v>
      </c>
      <c r="AH18" s="36">
        <v>3.34</v>
      </c>
      <c r="AI18" s="27">
        <v>21.95</v>
      </c>
      <c r="AJ18" s="37" t="s">
        <v>71</v>
      </c>
      <c r="AK18" s="8" t="s">
        <v>72</v>
      </c>
    </row>
    <row r="19" spans="1:37" x14ac:dyDescent="0.2">
      <c r="A19" s="86">
        <v>11010013</v>
      </c>
      <c r="B19" s="87">
        <v>1</v>
      </c>
      <c r="C19" s="86">
        <v>8010091</v>
      </c>
      <c r="D19" s="87">
        <v>7010015</v>
      </c>
      <c r="E19" s="181">
        <v>16</v>
      </c>
      <c r="F19" s="4" t="s">
        <v>73</v>
      </c>
      <c r="G19" s="4">
        <v>6477</v>
      </c>
      <c r="H19" s="24" t="s">
        <v>74</v>
      </c>
      <c r="I19" s="25">
        <v>24.2683</v>
      </c>
      <c r="J19" s="26">
        <v>2.86</v>
      </c>
      <c r="K19" s="27">
        <v>22.7</v>
      </c>
      <c r="L19" s="26">
        <v>30.61</v>
      </c>
      <c r="M19" s="28">
        <v>15</v>
      </c>
      <c r="N19" s="26">
        <v>13.94</v>
      </c>
      <c r="O19" s="28">
        <v>20</v>
      </c>
      <c r="P19" s="26">
        <v>13.6</v>
      </c>
      <c r="Q19" s="28">
        <v>13</v>
      </c>
      <c r="R19" s="26">
        <v>15</v>
      </c>
      <c r="S19" s="28">
        <v>6</v>
      </c>
      <c r="T19" s="26" t="s">
        <v>31</v>
      </c>
      <c r="U19" s="28" t="s">
        <v>32</v>
      </c>
      <c r="V19" s="26" t="s">
        <v>31</v>
      </c>
      <c r="W19" s="28" t="s">
        <v>32</v>
      </c>
      <c r="X19" s="26" t="s">
        <v>31</v>
      </c>
      <c r="Y19" s="28" t="s">
        <v>32</v>
      </c>
      <c r="Z19" s="29">
        <v>315</v>
      </c>
      <c r="AA19" s="30">
        <v>706</v>
      </c>
      <c r="AB19" s="31">
        <v>6173</v>
      </c>
      <c r="AC19" s="32">
        <v>307</v>
      </c>
      <c r="AD19" s="33">
        <v>4324</v>
      </c>
      <c r="AE19" s="34">
        <v>399</v>
      </c>
      <c r="AF19" s="35">
        <v>1849</v>
      </c>
      <c r="AG19" s="30">
        <v>30116</v>
      </c>
      <c r="AH19" s="36">
        <v>4.25</v>
      </c>
      <c r="AI19" s="27">
        <v>31.49</v>
      </c>
      <c r="AJ19" s="37" t="s">
        <v>47</v>
      </c>
      <c r="AK19" s="7" t="s">
        <v>48</v>
      </c>
    </row>
    <row r="20" spans="1:37" x14ac:dyDescent="0.2">
      <c r="A20" s="86">
        <v>11010013</v>
      </c>
      <c r="B20" s="87">
        <v>1</v>
      </c>
      <c r="C20" s="86">
        <v>8040170</v>
      </c>
      <c r="D20" s="87">
        <v>7010193</v>
      </c>
      <c r="E20" s="181">
        <v>17</v>
      </c>
      <c r="F20" s="4" t="s">
        <v>75</v>
      </c>
      <c r="G20" s="4">
        <v>6018</v>
      </c>
      <c r="H20" s="24" t="s">
        <v>76</v>
      </c>
      <c r="I20" s="25">
        <v>17.087199999999999</v>
      </c>
      <c r="J20" s="26">
        <v>3.18</v>
      </c>
      <c r="K20" s="27">
        <v>22.41</v>
      </c>
      <c r="L20" s="26">
        <v>25.44</v>
      </c>
      <c r="M20" s="28">
        <v>37</v>
      </c>
      <c r="N20" s="26">
        <v>14.56</v>
      </c>
      <c r="O20" s="28">
        <v>13</v>
      </c>
      <c r="P20" s="26" t="s">
        <v>31</v>
      </c>
      <c r="Q20" s="28" t="s">
        <v>32</v>
      </c>
      <c r="R20" s="26" t="s">
        <v>31</v>
      </c>
      <c r="S20" s="28" t="s">
        <v>32</v>
      </c>
      <c r="T20" s="26" t="s">
        <v>31</v>
      </c>
      <c r="U20" s="28" t="s">
        <v>32</v>
      </c>
      <c r="V20" s="26" t="s">
        <v>31</v>
      </c>
      <c r="W20" s="28" t="s">
        <v>32</v>
      </c>
      <c r="X20" s="26" t="s">
        <v>31</v>
      </c>
      <c r="Y20" s="28" t="s">
        <v>32</v>
      </c>
      <c r="Z20" s="29">
        <v>688</v>
      </c>
      <c r="AA20" s="30">
        <v>123</v>
      </c>
      <c r="AB20" s="31">
        <v>2584</v>
      </c>
      <c r="AC20" s="32">
        <v>23</v>
      </c>
      <c r="AD20" s="33">
        <v>358</v>
      </c>
      <c r="AE20" s="34">
        <v>100</v>
      </c>
      <c r="AF20" s="35">
        <v>2226</v>
      </c>
      <c r="AG20" s="30">
        <v>11936</v>
      </c>
      <c r="AH20" s="36">
        <v>4.0599999999999996</v>
      </c>
      <c r="AI20" s="27">
        <v>54.96</v>
      </c>
      <c r="AJ20" s="37" t="s">
        <v>77</v>
      </c>
      <c r="AK20" s="7" t="s">
        <v>78</v>
      </c>
    </row>
    <row r="21" spans="1:37" x14ac:dyDescent="0.2">
      <c r="A21" s="86">
        <v>11010013</v>
      </c>
      <c r="B21" s="87">
        <v>1</v>
      </c>
      <c r="C21" s="86">
        <v>8010091</v>
      </c>
      <c r="D21" s="87">
        <v>7010015</v>
      </c>
      <c r="E21" s="181">
        <v>18</v>
      </c>
      <c r="F21" s="4" t="s">
        <v>79</v>
      </c>
      <c r="G21" s="4">
        <v>6039</v>
      </c>
      <c r="H21" s="24" t="s">
        <v>80</v>
      </c>
      <c r="I21" s="25">
        <v>178.5068</v>
      </c>
      <c r="J21" s="26">
        <v>2.88</v>
      </c>
      <c r="K21" s="27">
        <v>22.14</v>
      </c>
      <c r="L21" s="26">
        <v>28.17</v>
      </c>
      <c r="M21" s="28">
        <v>22</v>
      </c>
      <c r="N21" s="26">
        <v>15.51</v>
      </c>
      <c r="O21" s="28">
        <v>7</v>
      </c>
      <c r="P21" s="26" t="s">
        <v>31</v>
      </c>
      <c r="Q21" s="28" t="s">
        <v>32</v>
      </c>
      <c r="R21" s="26" t="s">
        <v>31</v>
      </c>
      <c r="S21" s="28" t="s">
        <v>32</v>
      </c>
      <c r="T21" s="26" t="s">
        <v>31</v>
      </c>
      <c r="U21" s="28" t="s">
        <v>32</v>
      </c>
      <c r="V21" s="26" t="s">
        <v>31</v>
      </c>
      <c r="W21" s="28" t="s">
        <v>32</v>
      </c>
      <c r="X21" s="26" t="s">
        <v>31</v>
      </c>
      <c r="Y21" s="28" t="s">
        <v>32</v>
      </c>
      <c r="Z21" s="29">
        <v>38</v>
      </c>
      <c r="AA21" s="30"/>
      <c r="AB21" s="31">
        <v>657</v>
      </c>
      <c r="AC21" s="32">
        <v>125</v>
      </c>
      <c r="AD21" s="33">
        <v>812</v>
      </c>
      <c r="AE21" s="34">
        <v>-125</v>
      </c>
      <c r="AF21" s="35">
        <v>-155</v>
      </c>
      <c r="AG21" s="30">
        <v>1372</v>
      </c>
      <c r="AH21" s="36">
        <v>-5.8</v>
      </c>
      <c r="AI21" s="27">
        <v>9.43</v>
      </c>
      <c r="AJ21" s="37" t="s">
        <v>47</v>
      </c>
      <c r="AK21" s="7" t="s">
        <v>48</v>
      </c>
    </row>
    <row r="22" spans="1:37" x14ac:dyDescent="0.2">
      <c r="A22" s="86">
        <v>11010013</v>
      </c>
      <c r="B22" s="87">
        <v>1</v>
      </c>
      <c r="C22" s="86">
        <v>8010091</v>
      </c>
      <c r="D22" s="87">
        <v>7010015</v>
      </c>
      <c r="E22" s="181">
        <v>19</v>
      </c>
      <c r="F22" s="4" t="s">
        <v>81</v>
      </c>
      <c r="G22" s="4">
        <v>2477</v>
      </c>
      <c r="H22" s="24" t="s">
        <v>82</v>
      </c>
      <c r="I22" s="25">
        <v>22.4786</v>
      </c>
      <c r="J22" s="26">
        <v>2.8</v>
      </c>
      <c r="K22" s="27">
        <v>22.13</v>
      </c>
      <c r="L22" s="26">
        <v>29.7</v>
      </c>
      <c r="M22" s="28">
        <v>17</v>
      </c>
      <c r="N22" s="26">
        <v>13.15</v>
      </c>
      <c r="O22" s="28">
        <v>26</v>
      </c>
      <c r="P22" s="26">
        <v>12.8</v>
      </c>
      <c r="Q22" s="28">
        <v>17</v>
      </c>
      <c r="R22" s="26">
        <v>14.17</v>
      </c>
      <c r="S22" s="28">
        <v>9</v>
      </c>
      <c r="T22" s="26">
        <v>7.95</v>
      </c>
      <c r="U22" s="28">
        <v>8</v>
      </c>
      <c r="V22" s="26" t="s">
        <v>31</v>
      </c>
      <c r="W22" s="28" t="s">
        <v>32</v>
      </c>
      <c r="X22" s="26" t="s">
        <v>31</v>
      </c>
      <c r="Y22" s="28" t="s">
        <v>32</v>
      </c>
      <c r="Z22" s="29">
        <v>2002</v>
      </c>
      <c r="AA22" s="30">
        <v>444</v>
      </c>
      <c r="AB22" s="31">
        <v>4853</v>
      </c>
      <c r="AC22" s="32">
        <v>495</v>
      </c>
      <c r="AD22" s="33">
        <v>5837</v>
      </c>
      <c r="AE22" s="34">
        <v>-51</v>
      </c>
      <c r="AF22" s="35">
        <v>-984</v>
      </c>
      <c r="AG22" s="30">
        <v>27869</v>
      </c>
      <c r="AH22" s="36">
        <v>2.6</v>
      </c>
      <c r="AI22" s="27">
        <v>17.2</v>
      </c>
      <c r="AJ22" s="37" t="s">
        <v>47</v>
      </c>
      <c r="AK22" s="7" t="s">
        <v>48</v>
      </c>
    </row>
    <row r="23" spans="1:37" ht="13.5" thickBot="1" x14ac:dyDescent="0.25">
      <c r="A23" s="86">
        <v>11010013</v>
      </c>
      <c r="B23" s="87">
        <v>1</v>
      </c>
      <c r="C23" s="86">
        <v>8050269</v>
      </c>
      <c r="D23" s="87">
        <v>7010121</v>
      </c>
      <c r="E23" s="182">
        <v>20</v>
      </c>
      <c r="F23" s="147" t="s">
        <v>83</v>
      </c>
      <c r="G23" s="147">
        <v>1354</v>
      </c>
      <c r="H23" s="148" t="s">
        <v>84</v>
      </c>
      <c r="I23" s="149">
        <v>17.913900000000002</v>
      </c>
      <c r="J23" s="150">
        <v>2.73</v>
      </c>
      <c r="K23" s="151">
        <v>21.53</v>
      </c>
      <c r="L23" s="150">
        <v>27.49</v>
      </c>
      <c r="M23" s="152">
        <v>27</v>
      </c>
      <c r="N23" s="150">
        <v>11.77</v>
      </c>
      <c r="O23" s="152">
        <v>30</v>
      </c>
      <c r="P23" s="150">
        <v>10.96</v>
      </c>
      <c r="Q23" s="152">
        <v>22</v>
      </c>
      <c r="R23" s="150">
        <v>13.75</v>
      </c>
      <c r="S23" s="152">
        <v>13</v>
      </c>
      <c r="T23" s="150">
        <v>8.1199999999999992</v>
      </c>
      <c r="U23" s="152">
        <v>4</v>
      </c>
      <c r="V23" s="150">
        <v>4.84</v>
      </c>
      <c r="W23" s="152">
        <v>6</v>
      </c>
      <c r="X23" s="150" t="s">
        <v>31</v>
      </c>
      <c r="Y23" s="152" t="s">
        <v>32</v>
      </c>
      <c r="Z23" s="153">
        <v>3473</v>
      </c>
      <c r="AA23" s="154">
        <v>2445</v>
      </c>
      <c r="AB23" s="155">
        <v>44660</v>
      </c>
      <c r="AC23" s="156">
        <v>271</v>
      </c>
      <c r="AD23" s="157">
        <v>49066</v>
      </c>
      <c r="AE23" s="158">
        <v>2174</v>
      </c>
      <c r="AF23" s="159">
        <v>-4406</v>
      </c>
      <c r="AG23" s="154">
        <v>214406</v>
      </c>
      <c r="AH23" s="160">
        <v>3.85</v>
      </c>
      <c r="AI23" s="151">
        <v>-31.34</v>
      </c>
      <c r="AJ23" s="161" t="s">
        <v>85</v>
      </c>
      <c r="AK23" s="8" t="s">
        <v>86</v>
      </c>
    </row>
    <row r="24" spans="1:37" x14ac:dyDescent="0.2">
      <c r="A24" s="86">
        <v>11010013</v>
      </c>
      <c r="B24" s="87">
        <v>1</v>
      </c>
      <c r="C24" s="86">
        <v>8010091</v>
      </c>
      <c r="D24" s="87">
        <v>7010015</v>
      </c>
      <c r="E24" s="183">
        <v>21</v>
      </c>
      <c r="F24" s="162" t="s">
        <v>87</v>
      </c>
      <c r="G24" s="162">
        <v>1139</v>
      </c>
      <c r="H24" s="163" t="s">
        <v>88</v>
      </c>
      <c r="I24" s="164">
        <v>11.148999999999999</v>
      </c>
      <c r="J24" s="165">
        <v>2.77</v>
      </c>
      <c r="K24" s="166">
        <v>21.17</v>
      </c>
      <c r="L24" s="165">
        <v>26.64</v>
      </c>
      <c r="M24" s="167">
        <v>32</v>
      </c>
      <c r="N24" s="165">
        <v>14.13</v>
      </c>
      <c r="O24" s="167">
        <v>17</v>
      </c>
      <c r="P24" s="165">
        <v>12.72</v>
      </c>
      <c r="Q24" s="167">
        <v>18</v>
      </c>
      <c r="R24" s="165">
        <v>13.82</v>
      </c>
      <c r="S24" s="167">
        <v>11</v>
      </c>
      <c r="T24" s="165">
        <v>7.12</v>
      </c>
      <c r="U24" s="167">
        <v>11</v>
      </c>
      <c r="V24" s="165">
        <v>3.86</v>
      </c>
      <c r="W24" s="167">
        <v>10</v>
      </c>
      <c r="X24" s="165" t="s">
        <v>31</v>
      </c>
      <c r="Y24" s="167" t="s">
        <v>32</v>
      </c>
      <c r="Z24" s="168">
        <v>3808</v>
      </c>
      <c r="AA24" s="169">
        <v>1168</v>
      </c>
      <c r="AB24" s="170">
        <v>19243</v>
      </c>
      <c r="AC24" s="171">
        <v>1150</v>
      </c>
      <c r="AD24" s="172">
        <v>16530</v>
      </c>
      <c r="AE24" s="173">
        <v>18</v>
      </c>
      <c r="AF24" s="174">
        <v>2713</v>
      </c>
      <c r="AG24" s="169">
        <v>86173</v>
      </c>
      <c r="AH24" s="175">
        <v>2.8</v>
      </c>
      <c r="AI24" s="166">
        <v>25.59</v>
      </c>
      <c r="AJ24" s="176" t="s">
        <v>47</v>
      </c>
      <c r="AK24" s="7" t="s">
        <v>48</v>
      </c>
    </row>
    <row r="25" spans="1:37" x14ac:dyDescent="0.2">
      <c r="A25" s="86">
        <v>11010013</v>
      </c>
      <c r="B25" s="87">
        <v>1</v>
      </c>
      <c r="C25" s="86">
        <v>8010003</v>
      </c>
      <c r="D25" s="87">
        <v>7010055</v>
      </c>
      <c r="E25" s="181">
        <v>22</v>
      </c>
      <c r="F25" s="4" t="s">
        <v>89</v>
      </c>
      <c r="G25" s="4">
        <v>6824</v>
      </c>
      <c r="H25" s="24" t="s">
        <v>90</v>
      </c>
      <c r="I25" s="25">
        <v>3276.8326000000002</v>
      </c>
      <c r="J25" s="26">
        <v>4.2</v>
      </c>
      <c r="K25" s="27">
        <v>20.94</v>
      </c>
      <c r="L25" s="26">
        <v>27.54</v>
      </c>
      <c r="M25" s="28">
        <v>26</v>
      </c>
      <c r="N25" s="26" t="s">
        <v>31</v>
      </c>
      <c r="O25" s="28" t="s">
        <v>32</v>
      </c>
      <c r="P25" s="26" t="s">
        <v>31</v>
      </c>
      <c r="Q25" s="28" t="s">
        <v>32</v>
      </c>
      <c r="R25" s="26" t="s">
        <v>31</v>
      </c>
      <c r="S25" s="28" t="s">
        <v>32</v>
      </c>
      <c r="T25" s="26" t="s">
        <v>31</v>
      </c>
      <c r="U25" s="28" t="s">
        <v>32</v>
      </c>
      <c r="V25" s="26" t="s">
        <v>31</v>
      </c>
      <c r="W25" s="28" t="s">
        <v>32</v>
      </c>
      <c r="X25" s="26" t="s">
        <v>31</v>
      </c>
      <c r="Y25" s="28" t="s">
        <v>32</v>
      </c>
      <c r="Z25" s="29">
        <v>2</v>
      </c>
      <c r="AA25" s="30"/>
      <c r="AB25" s="31"/>
      <c r="AC25" s="32">
        <v>1</v>
      </c>
      <c r="AD25" s="33">
        <v>828</v>
      </c>
      <c r="AE25" s="34">
        <v>-1</v>
      </c>
      <c r="AF25" s="35">
        <v>-828</v>
      </c>
      <c r="AG25" s="30">
        <v>38</v>
      </c>
      <c r="AH25" s="36">
        <v>2.82</v>
      </c>
      <c r="AI25" s="27">
        <v>-95.58</v>
      </c>
      <c r="AJ25" s="37" t="s">
        <v>55</v>
      </c>
      <c r="AK25" s="7" t="s">
        <v>56</v>
      </c>
    </row>
    <row r="26" spans="1:37" x14ac:dyDescent="0.2">
      <c r="A26" s="86">
        <v>11010013</v>
      </c>
      <c r="B26" s="87">
        <v>1</v>
      </c>
      <c r="C26" s="86">
        <v>8010012</v>
      </c>
      <c r="D26" s="87">
        <v>7010014</v>
      </c>
      <c r="E26" s="181">
        <v>23</v>
      </c>
      <c r="F26" s="4" t="s">
        <v>91</v>
      </c>
      <c r="G26" s="4">
        <v>974</v>
      </c>
      <c r="H26" s="24" t="s">
        <v>92</v>
      </c>
      <c r="I26" s="25">
        <v>32.142499999999998</v>
      </c>
      <c r="J26" s="26">
        <v>2.46</v>
      </c>
      <c r="K26" s="27">
        <v>20.88</v>
      </c>
      <c r="L26" s="26">
        <v>28.5</v>
      </c>
      <c r="M26" s="28">
        <v>21</v>
      </c>
      <c r="N26" s="26">
        <v>11.85</v>
      </c>
      <c r="O26" s="28">
        <v>29</v>
      </c>
      <c r="P26" s="26">
        <v>12.19</v>
      </c>
      <c r="Q26" s="28">
        <v>20</v>
      </c>
      <c r="R26" s="26">
        <v>14.3</v>
      </c>
      <c r="S26" s="28">
        <v>8</v>
      </c>
      <c r="T26" s="26">
        <v>7.89</v>
      </c>
      <c r="U26" s="28">
        <v>9</v>
      </c>
      <c r="V26" s="26">
        <v>3.6</v>
      </c>
      <c r="W26" s="28">
        <v>11</v>
      </c>
      <c r="X26" s="26" t="s">
        <v>31</v>
      </c>
      <c r="Y26" s="28" t="s">
        <v>32</v>
      </c>
      <c r="Z26" s="29">
        <v>7530</v>
      </c>
      <c r="AA26" s="30">
        <v>2490</v>
      </c>
      <c r="AB26" s="31">
        <v>36972</v>
      </c>
      <c r="AC26" s="32">
        <v>1906</v>
      </c>
      <c r="AD26" s="33">
        <v>27765</v>
      </c>
      <c r="AE26" s="34">
        <v>584</v>
      </c>
      <c r="AF26" s="35">
        <v>9207</v>
      </c>
      <c r="AG26" s="30">
        <v>245640</v>
      </c>
      <c r="AH26" s="36">
        <v>2.7</v>
      </c>
      <c r="AI26" s="27">
        <v>25.82</v>
      </c>
      <c r="AJ26" s="37" t="s">
        <v>65</v>
      </c>
      <c r="AK26" s="7" t="s">
        <v>66</v>
      </c>
    </row>
    <row r="27" spans="1:37" x14ac:dyDescent="0.2">
      <c r="A27" s="86">
        <v>11010013</v>
      </c>
      <c r="B27" s="87">
        <v>1</v>
      </c>
      <c r="C27" s="86">
        <v>8010091</v>
      </c>
      <c r="D27" s="87">
        <v>7010015</v>
      </c>
      <c r="E27" s="181">
        <v>24</v>
      </c>
      <c r="F27" s="4" t="s">
        <v>93</v>
      </c>
      <c r="G27" s="4">
        <v>5382</v>
      </c>
      <c r="H27" s="24" t="s">
        <v>94</v>
      </c>
      <c r="I27" s="25">
        <v>8.8817000000000004</v>
      </c>
      <c r="J27" s="26">
        <v>3.08</v>
      </c>
      <c r="K27" s="27">
        <v>20.7</v>
      </c>
      <c r="L27" s="26">
        <v>27.66</v>
      </c>
      <c r="M27" s="28">
        <v>24</v>
      </c>
      <c r="N27" s="26" t="s">
        <v>31</v>
      </c>
      <c r="O27" s="28" t="s">
        <v>32</v>
      </c>
      <c r="P27" s="26" t="s">
        <v>31</v>
      </c>
      <c r="Q27" s="28" t="s">
        <v>32</v>
      </c>
      <c r="R27" s="26" t="s">
        <v>31</v>
      </c>
      <c r="S27" s="28" t="s">
        <v>32</v>
      </c>
      <c r="T27" s="26" t="s">
        <v>31</v>
      </c>
      <c r="U27" s="28" t="s">
        <v>32</v>
      </c>
      <c r="V27" s="26" t="s">
        <v>31</v>
      </c>
      <c r="W27" s="28" t="s">
        <v>32</v>
      </c>
      <c r="X27" s="26" t="s">
        <v>31</v>
      </c>
      <c r="Y27" s="28" t="s">
        <v>32</v>
      </c>
      <c r="Z27" s="29">
        <v>269902</v>
      </c>
      <c r="AA27" s="30">
        <v>23859</v>
      </c>
      <c r="AB27" s="31">
        <v>582006</v>
      </c>
      <c r="AC27" s="32">
        <v>13279</v>
      </c>
      <c r="AD27" s="33">
        <v>1014172</v>
      </c>
      <c r="AE27" s="34">
        <v>10580</v>
      </c>
      <c r="AF27" s="35">
        <v>-432166</v>
      </c>
      <c r="AG27" s="30">
        <v>3865311</v>
      </c>
      <c r="AH27" s="36">
        <v>3.37</v>
      </c>
      <c r="AI27" s="27">
        <v>7.78</v>
      </c>
      <c r="AJ27" s="37" t="s">
        <v>47</v>
      </c>
      <c r="AK27" s="7" t="s">
        <v>48</v>
      </c>
    </row>
    <row r="28" spans="1:37" x14ac:dyDescent="0.2">
      <c r="A28" s="86">
        <v>11010013</v>
      </c>
      <c r="B28" s="87">
        <v>1</v>
      </c>
      <c r="C28" s="86">
        <v>8010003</v>
      </c>
      <c r="D28" s="87">
        <v>7010055</v>
      </c>
      <c r="E28" s="181">
        <v>25</v>
      </c>
      <c r="F28" s="4" t="s">
        <v>95</v>
      </c>
      <c r="G28" s="4">
        <v>6189</v>
      </c>
      <c r="H28" s="24" t="s">
        <v>96</v>
      </c>
      <c r="I28" s="25">
        <v>1837.9115999999999</v>
      </c>
      <c r="J28" s="26">
        <v>2.9</v>
      </c>
      <c r="K28" s="27">
        <v>20.54</v>
      </c>
      <c r="L28" s="26">
        <v>28.57</v>
      </c>
      <c r="M28" s="28">
        <v>20</v>
      </c>
      <c r="N28" s="26">
        <v>14.5</v>
      </c>
      <c r="O28" s="28">
        <v>14</v>
      </c>
      <c r="P28" s="26" t="s">
        <v>31</v>
      </c>
      <c r="Q28" s="28" t="s">
        <v>32</v>
      </c>
      <c r="R28" s="26" t="s">
        <v>31</v>
      </c>
      <c r="S28" s="28" t="s">
        <v>32</v>
      </c>
      <c r="T28" s="26" t="s">
        <v>31</v>
      </c>
      <c r="U28" s="28" t="s">
        <v>32</v>
      </c>
      <c r="V28" s="26" t="s">
        <v>31</v>
      </c>
      <c r="W28" s="28" t="s">
        <v>32</v>
      </c>
      <c r="X28" s="26" t="s">
        <v>31</v>
      </c>
      <c r="Y28" s="28" t="s">
        <v>32</v>
      </c>
      <c r="Z28" s="29">
        <v>7060</v>
      </c>
      <c r="AA28" s="30">
        <v>348</v>
      </c>
      <c r="AB28" s="31">
        <v>34424</v>
      </c>
      <c r="AC28" s="32">
        <v>431</v>
      </c>
      <c r="AD28" s="33">
        <v>30983</v>
      </c>
      <c r="AE28" s="34">
        <v>-83</v>
      </c>
      <c r="AF28" s="35">
        <v>3441</v>
      </c>
      <c r="AG28" s="30">
        <v>76586</v>
      </c>
      <c r="AH28" s="36">
        <v>2.79</v>
      </c>
      <c r="AI28" s="27">
        <v>29.03</v>
      </c>
      <c r="AJ28" s="37" t="s">
        <v>55</v>
      </c>
      <c r="AK28" s="8" t="s">
        <v>56</v>
      </c>
    </row>
    <row r="29" spans="1:37" x14ac:dyDescent="0.2">
      <c r="A29" s="86">
        <v>11010013</v>
      </c>
      <c r="B29" s="87">
        <v>1</v>
      </c>
      <c r="C29" s="86">
        <v>8050272</v>
      </c>
      <c r="D29" s="87">
        <v>7010021</v>
      </c>
      <c r="E29" s="181">
        <v>26</v>
      </c>
      <c r="F29" s="4" t="s">
        <v>97</v>
      </c>
      <c r="G29" s="4">
        <v>9083</v>
      </c>
      <c r="H29" s="24" t="s">
        <v>98</v>
      </c>
      <c r="I29" s="25">
        <v>133.03120000000001</v>
      </c>
      <c r="J29" s="26">
        <v>1.96</v>
      </c>
      <c r="K29" s="27">
        <v>20.5</v>
      </c>
      <c r="L29" s="26">
        <v>27.38</v>
      </c>
      <c r="M29" s="28">
        <v>28</v>
      </c>
      <c r="N29" s="26" t="s">
        <v>31</v>
      </c>
      <c r="O29" s="28" t="s">
        <v>32</v>
      </c>
      <c r="P29" s="26" t="s">
        <v>31</v>
      </c>
      <c r="Q29" s="28" t="s">
        <v>32</v>
      </c>
      <c r="R29" s="26" t="s">
        <v>31</v>
      </c>
      <c r="S29" s="28" t="s">
        <v>32</v>
      </c>
      <c r="T29" s="26" t="s">
        <v>31</v>
      </c>
      <c r="U29" s="28" t="s">
        <v>32</v>
      </c>
      <c r="V29" s="26" t="s">
        <v>31</v>
      </c>
      <c r="W29" s="28" t="s">
        <v>32</v>
      </c>
      <c r="X29" s="26" t="s">
        <v>31</v>
      </c>
      <c r="Y29" s="28" t="s">
        <v>32</v>
      </c>
      <c r="Z29" s="29">
        <v>2631</v>
      </c>
      <c r="AA29" s="30">
        <v>6204</v>
      </c>
      <c r="AB29" s="31">
        <v>15629</v>
      </c>
      <c r="AC29" s="32">
        <v>4783</v>
      </c>
      <c r="AD29" s="33">
        <v>15826</v>
      </c>
      <c r="AE29" s="34">
        <v>1421</v>
      </c>
      <c r="AF29" s="35">
        <v>-197</v>
      </c>
      <c r="AG29" s="30">
        <v>68422</v>
      </c>
      <c r="AH29" s="36">
        <v>4.1399999999999997</v>
      </c>
      <c r="AI29" s="27">
        <v>19.829999999999998</v>
      </c>
      <c r="AJ29" s="37" t="s">
        <v>99</v>
      </c>
      <c r="AK29" s="7" t="s">
        <v>100</v>
      </c>
    </row>
    <row r="30" spans="1:37" x14ac:dyDescent="0.2">
      <c r="A30" s="86">
        <v>11010013</v>
      </c>
      <c r="B30" s="87">
        <v>1</v>
      </c>
      <c r="C30" s="86">
        <v>8010003</v>
      </c>
      <c r="D30" s="87">
        <v>7010055</v>
      </c>
      <c r="E30" s="181">
        <v>27</v>
      </c>
      <c r="F30" s="4" t="s">
        <v>101</v>
      </c>
      <c r="G30" s="4">
        <v>2324</v>
      </c>
      <c r="H30" s="24" t="s">
        <v>102</v>
      </c>
      <c r="I30" s="25">
        <v>3869.3407999999999</v>
      </c>
      <c r="J30" s="26">
        <v>4.1500000000000004</v>
      </c>
      <c r="K30" s="27">
        <v>20.5</v>
      </c>
      <c r="L30" s="26">
        <v>26.84</v>
      </c>
      <c r="M30" s="28">
        <v>30</v>
      </c>
      <c r="N30" s="26">
        <v>23.51</v>
      </c>
      <c r="O30" s="28">
        <v>2</v>
      </c>
      <c r="P30" s="26">
        <v>23.28</v>
      </c>
      <c r="Q30" s="28">
        <v>1</v>
      </c>
      <c r="R30" s="26">
        <v>19.77</v>
      </c>
      <c r="S30" s="28">
        <v>1</v>
      </c>
      <c r="T30" s="26">
        <v>14.8</v>
      </c>
      <c r="U30" s="28">
        <v>1</v>
      </c>
      <c r="V30" s="26">
        <v>10.96</v>
      </c>
      <c r="W30" s="28">
        <v>1</v>
      </c>
      <c r="X30" s="26" t="s">
        <v>31</v>
      </c>
      <c r="Y30" s="28" t="s">
        <v>32</v>
      </c>
      <c r="Z30" s="29">
        <v>3641</v>
      </c>
      <c r="AA30" s="30">
        <v>8141</v>
      </c>
      <c r="AB30" s="31">
        <v>98323</v>
      </c>
      <c r="AC30" s="32">
        <v>10596</v>
      </c>
      <c r="AD30" s="33">
        <v>110601</v>
      </c>
      <c r="AE30" s="34">
        <v>-2455</v>
      </c>
      <c r="AF30" s="35">
        <v>-12278</v>
      </c>
      <c r="AG30" s="30">
        <v>119189</v>
      </c>
      <c r="AH30" s="36">
        <v>1.98</v>
      </c>
      <c r="AI30" s="27">
        <v>8</v>
      </c>
      <c r="AJ30" s="37" t="s">
        <v>55</v>
      </c>
      <c r="AK30" s="7" t="s">
        <v>56</v>
      </c>
    </row>
    <row r="31" spans="1:37" x14ac:dyDescent="0.2">
      <c r="A31" s="86">
        <v>11010013</v>
      </c>
      <c r="B31" s="87">
        <v>1</v>
      </c>
      <c r="C31" s="86">
        <v>8050272</v>
      </c>
      <c r="D31" s="87">
        <v>7010021</v>
      </c>
      <c r="E31" s="181">
        <v>28</v>
      </c>
      <c r="F31" s="4" t="s">
        <v>103</v>
      </c>
      <c r="G31" s="4">
        <v>4083</v>
      </c>
      <c r="H31" s="24" t="s">
        <v>104</v>
      </c>
      <c r="I31" s="25">
        <v>132.70869999999999</v>
      </c>
      <c r="J31" s="26">
        <v>1.95</v>
      </c>
      <c r="K31" s="27">
        <v>20.38</v>
      </c>
      <c r="L31" s="26">
        <v>27.19</v>
      </c>
      <c r="M31" s="28">
        <v>29</v>
      </c>
      <c r="N31" s="26">
        <v>5.48</v>
      </c>
      <c r="O31" s="28">
        <v>35</v>
      </c>
      <c r="P31" s="26">
        <v>2.98</v>
      </c>
      <c r="Q31" s="28">
        <v>26</v>
      </c>
      <c r="R31" s="26">
        <v>2.34</v>
      </c>
      <c r="S31" s="28">
        <v>20</v>
      </c>
      <c r="T31" s="26" t="s">
        <v>31</v>
      </c>
      <c r="U31" s="28" t="s">
        <v>32</v>
      </c>
      <c r="V31" s="26" t="s">
        <v>31</v>
      </c>
      <c r="W31" s="28" t="s">
        <v>32</v>
      </c>
      <c r="X31" s="26" t="s">
        <v>31</v>
      </c>
      <c r="Y31" s="28" t="s">
        <v>32</v>
      </c>
      <c r="Z31" s="29">
        <v>454</v>
      </c>
      <c r="AA31" s="30">
        <v>315</v>
      </c>
      <c r="AB31" s="31">
        <v>4800</v>
      </c>
      <c r="AC31" s="32">
        <v>32</v>
      </c>
      <c r="AD31" s="33">
        <v>2739</v>
      </c>
      <c r="AE31" s="34">
        <v>283</v>
      </c>
      <c r="AF31" s="35">
        <v>2061</v>
      </c>
      <c r="AG31" s="30">
        <v>11915</v>
      </c>
      <c r="AH31" s="36">
        <v>4.4400000000000004</v>
      </c>
      <c r="AI31" s="27">
        <v>46.22</v>
      </c>
      <c r="AJ31" s="37" t="s">
        <v>99</v>
      </c>
      <c r="AK31" s="7" t="s">
        <v>100</v>
      </c>
    </row>
    <row r="32" spans="1:37" x14ac:dyDescent="0.2">
      <c r="A32" s="86">
        <v>11010013</v>
      </c>
      <c r="B32" s="87">
        <v>1</v>
      </c>
      <c r="C32" s="86">
        <v>8010003</v>
      </c>
      <c r="D32" s="87">
        <v>7010055</v>
      </c>
      <c r="E32" s="181">
        <v>29</v>
      </c>
      <c r="F32" s="4" t="s">
        <v>105</v>
      </c>
      <c r="G32" s="4">
        <v>2189</v>
      </c>
      <c r="H32" s="24" t="s">
        <v>106</v>
      </c>
      <c r="I32" s="25">
        <v>1835.9582</v>
      </c>
      <c r="J32" s="26">
        <v>2.86</v>
      </c>
      <c r="K32" s="27">
        <v>20.14</v>
      </c>
      <c r="L32" s="26">
        <v>27.92</v>
      </c>
      <c r="M32" s="28">
        <v>23</v>
      </c>
      <c r="N32" s="26">
        <v>13.92</v>
      </c>
      <c r="O32" s="28">
        <v>21</v>
      </c>
      <c r="P32" s="26">
        <v>14.07</v>
      </c>
      <c r="Q32" s="28">
        <v>12</v>
      </c>
      <c r="R32" s="26">
        <v>14</v>
      </c>
      <c r="S32" s="28">
        <v>10</v>
      </c>
      <c r="T32" s="26">
        <v>8.66</v>
      </c>
      <c r="U32" s="28">
        <v>3</v>
      </c>
      <c r="V32" s="26">
        <v>7.18</v>
      </c>
      <c r="W32" s="28">
        <v>2</v>
      </c>
      <c r="X32" s="26" t="s">
        <v>31</v>
      </c>
      <c r="Y32" s="28" t="s">
        <v>32</v>
      </c>
      <c r="Z32" s="29">
        <v>4667</v>
      </c>
      <c r="AA32" s="30">
        <v>5643</v>
      </c>
      <c r="AB32" s="31">
        <v>70154</v>
      </c>
      <c r="AC32" s="32">
        <v>3906</v>
      </c>
      <c r="AD32" s="33">
        <v>63119</v>
      </c>
      <c r="AE32" s="34">
        <v>1737</v>
      </c>
      <c r="AF32" s="35">
        <v>7035</v>
      </c>
      <c r="AG32" s="30">
        <v>221962</v>
      </c>
      <c r="AH32" s="36">
        <v>3.68</v>
      </c>
      <c r="AI32" s="27">
        <v>24.52</v>
      </c>
      <c r="AJ32" s="37" t="s">
        <v>55</v>
      </c>
      <c r="AK32" s="7" t="s">
        <v>56</v>
      </c>
    </row>
    <row r="33" spans="1:37" ht="13.5" thickBot="1" x14ac:dyDescent="0.25">
      <c r="A33" s="86">
        <v>11010013</v>
      </c>
      <c r="B33" s="87">
        <v>1</v>
      </c>
      <c r="C33" s="86">
        <v>8010091</v>
      </c>
      <c r="D33" s="87">
        <v>7010015</v>
      </c>
      <c r="E33" s="182">
        <v>30</v>
      </c>
      <c r="F33" s="147" t="s">
        <v>107</v>
      </c>
      <c r="G33" s="147">
        <v>7039</v>
      </c>
      <c r="H33" s="148" t="s">
        <v>108</v>
      </c>
      <c r="I33" s="149">
        <v>159.08619999999999</v>
      </c>
      <c r="J33" s="150">
        <v>0.4</v>
      </c>
      <c r="K33" s="151">
        <v>19.87</v>
      </c>
      <c r="L33" s="150">
        <v>26.18</v>
      </c>
      <c r="M33" s="152">
        <v>35</v>
      </c>
      <c r="N33" s="150" t="s">
        <v>31</v>
      </c>
      <c r="O33" s="152" t="s">
        <v>32</v>
      </c>
      <c r="P33" s="150" t="s">
        <v>31</v>
      </c>
      <c r="Q33" s="152" t="s">
        <v>32</v>
      </c>
      <c r="R33" s="150" t="s">
        <v>31</v>
      </c>
      <c r="S33" s="152" t="s">
        <v>32</v>
      </c>
      <c r="T33" s="150" t="s">
        <v>31</v>
      </c>
      <c r="U33" s="152" t="s">
        <v>32</v>
      </c>
      <c r="V33" s="150" t="s">
        <v>31</v>
      </c>
      <c r="W33" s="152" t="s">
        <v>32</v>
      </c>
      <c r="X33" s="150" t="s">
        <v>31</v>
      </c>
      <c r="Y33" s="152" t="s">
        <v>32</v>
      </c>
      <c r="Z33" s="153"/>
      <c r="AA33" s="154"/>
      <c r="AB33" s="155"/>
      <c r="AC33" s="156">
        <v>4130</v>
      </c>
      <c r="AD33" s="157">
        <v>16303</v>
      </c>
      <c r="AE33" s="158">
        <v>-4130</v>
      </c>
      <c r="AF33" s="159">
        <v>-16303</v>
      </c>
      <c r="AG33" s="154"/>
      <c r="AH33" s="160">
        <v>-100</v>
      </c>
      <c r="AI33" s="151">
        <v>-100</v>
      </c>
      <c r="AJ33" s="161" t="s">
        <v>47</v>
      </c>
      <c r="AK33" s="8" t="s">
        <v>48</v>
      </c>
    </row>
    <row r="34" spans="1:37" x14ac:dyDescent="0.2">
      <c r="A34" s="86">
        <v>11010013</v>
      </c>
      <c r="B34" s="87">
        <v>1</v>
      </c>
      <c r="C34" s="86">
        <v>8040170</v>
      </c>
      <c r="D34" s="87">
        <v>7010193</v>
      </c>
      <c r="E34" s="183">
        <v>31</v>
      </c>
      <c r="F34" s="162" t="s">
        <v>109</v>
      </c>
      <c r="G34" s="162">
        <v>3018</v>
      </c>
      <c r="H34" s="163" t="s">
        <v>110</v>
      </c>
      <c r="I34" s="164">
        <v>16.0459</v>
      </c>
      <c r="J34" s="165">
        <v>2.84</v>
      </c>
      <c r="K34" s="166">
        <v>19.739999999999998</v>
      </c>
      <c r="L34" s="165">
        <v>22.15</v>
      </c>
      <c r="M34" s="167">
        <v>41</v>
      </c>
      <c r="N34" s="165">
        <v>12.55</v>
      </c>
      <c r="O34" s="167">
        <v>27</v>
      </c>
      <c r="P34" s="165">
        <v>10.6</v>
      </c>
      <c r="Q34" s="167">
        <v>23</v>
      </c>
      <c r="R34" s="165">
        <v>12.72</v>
      </c>
      <c r="S34" s="167">
        <v>14</v>
      </c>
      <c r="T34" s="165">
        <v>6.59</v>
      </c>
      <c r="U34" s="167">
        <v>12</v>
      </c>
      <c r="V34" s="165" t="s">
        <v>31</v>
      </c>
      <c r="W34" s="167" t="s">
        <v>32</v>
      </c>
      <c r="X34" s="165" t="s">
        <v>31</v>
      </c>
      <c r="Y34" s="167" t="s">
        <v>32</v>
      </c>
      <c r="Z34" s="168">
        <v>1114</v>
      </c>
      <c r="AA34" s="169">
        <v>537</v>
      </c>
      <c r="AB34" s="170">
        <v>6721</v>
      </c>
      <c r="AC34" s="171">
        <v>268</v>
      </c>
      <c r="AD34" s="172">
        <v>2667</v>
      </c>
      <c r="AE34" s="173">
        <v>269</v>
      </c>
      <c r="AF34" s="174">
        <v>4054</v>
      </c>
      <c r="AG34" s="169">
        <v>23018</v>
      </c>
      <c r="AH34" s="175">
        <v>4.07</v>
      </c>
      <c r="AI34" s="166">
        <v>48.59</v>
      </c>
      <c r="AJ34" s="176" t="s">
        <v>77</v>
      </c>
      <c r="AK34" s="7" t="s">
        <v>78</v>
      </c>
    </row>
    <row r="35" spans="1:37" x14ac:dyDescent="0.2">
      <c r="A35" s="86">
        <v>11010013</v>
      </c>
      <c r="B35" s="87">
        <v>1</v>
      </c>
      <c r="C35" s="86">
        <v>8040164</v>
      </c>
      <c r="D35" s="87">
        <v>7010161</v>
      </c>
      <c r="E35" s="181">
        <v>32</v>
      </c>
      <c r="F35" s="4" t="s">
        <v>111</v>
      </c>
      <c r="G35" s="4">
        <v>2469</v>
      </c>
      <c r="H35" s="24" t="s">
        <v>112</v>
      </c>
      <c r="I35" s="25">
        <v>15.9659</v>
      </c>
      <c r="J35" s="26">
        <v>2.87</v>
      </c>
      <c r="K35" s="27">
        <v>19.489999999999998</v>
      </c>
      <c r="L35" s="26">
        <v>26.36</v>
      </c>
      <c r="M35" s="28">
        <v>33</v>
      </c>
      <c r="N35" s="26">
        <v>12.36</v>
      </c>
      <c r="O35" s="28">
        <v>28</v>
      </c>
      <c r="P35" s="26">
        <v>12.25</v>
      </c>
      <c r="Q35" s="28">
        <v>19</v>
      </c>
      <c r="R35" s="26">
        <v>11.02</v>
      </c>
      <c r="S35" s="28">
        <v>17</v>
      </c>
      <c r="T35" s="26">
        <v>4.97</v>
      </c>
      <c r="U35" s="28">
        <v>16</v>
      </c>
      <c r="V35" s="26" t="s">
        <v>31</v>
      </c>
      <c r="W35" s="28" t="s">
        <v>32</v>
      </c>
      <c r="X35" s="26" t="s">
        <v>31</v>
      </c>
      <c r="Y35" s="28" t="s">
        <v>32</v>
      </c>
      <c r="Z35" s="29">
        <v>604</v>
      </c>
      <c r="AA35" s="30">
        <v>189</v>
      </c>
      <c r="AB35" s="31">
        <v>1939</v>
      </c>
      <c r="AC35" s="32">
        <v>58</v>
      </c>
      <c r="AD35" s="33">
        <v>653</v>
      </c>
      <c r="AE35" s="34">
        <v>131</v>
      </c>
      <c r="AF35" s="35">
        <v>1286</v>
      </c>
      <c r="AG35" s="30">
        <v>8635</v>
      </c>
      <c r="AH35" s="36">
        <v>4.5</v>
      </c>
      <c r="AI35" s="27">
        <v>42.45</v>
      </c>
      <c r="AJ35" s="37" t="s">
        <v>113</v>
      </c>
      <c r="AK35" s="7" t="s">
        <v>114</v>
      </c>
    </row>
    <row r="36" spans="1:37" x14ac:dyDescent="0.2">
      <c r="A36" s="86">
        <v>11010013</v>
      </c>
      <c r="B36" s="87">
        <v>1</v>
      </c>
      <c r="C36" s="86">
        <v>8020074</v>
      </c>
      <c r="D36" s="87">
        <v>7010095</v>
      </c>
      <c r="E36" s="181">
        <v>33</v>
      </c>
      <c r="F36" s="4" t="s">
        <v>115</v>
      </c>
      <c r="G36" s="4">
        <v>8992</v>
      </c>
      <c r="H36" s="24" t="s">
        <v>116</v>
      </c>
      <c r="I36" s="25">
        <v>12.787800000000001</v>
      </c>
      <c r="J36" s="26">
        <v>2.34</v>
      </c>
      <c r="K36" s="27">
        <v>17.11</v>
      </c>
      <c r="L36" s="26">
        <v>30.33</v>
      </c>
      <c r="M36" s="28">
        <v>16</v>
      </c>
      <c r="N36" s="26">
        <v>8.2799999999999994</v>
      </c>
      <c r="O36" s="28">
        <v>32</v>
      </c>
      <c r="P36" s="26" t="s">
        <v>31</v>
      </c>
      <c r="Q36" s="28" t="s">
        <v>32</v>
      </c>
      <c r="R36" s="26" t="s">
        <v>31</v>
      </c>
      <c r="S36" s="28" t="s">
        <v>32</v>
      </c>
      <c r="T36" s="26" t="s">
        <v>31</v>
      </c>
      <c r="U36" s="28" t="s">
        <v>32</v>
      </c>
      <c r="V36" s="26" t="s">
        <v>31</v>
      </c>
      <c r="W36" s="28" t="s">
        <v>32</v>
      </c>
      <c r="X36" s="26" t="s">
        <v>31</v>
      </c>
      <c r="Y36" s="28" t="s">
        <v>32</v>
      </c>
      <c r="Z36" s="29">
        <v>89059</v>
      </c>
      <c r="AA36" s="30">
        <v>4335</v>
      </c>
      <c r="AB36" s="31">
        <v>192340</v>
      </c>
      <c r="AC36" s="32">
        <v>1042</v>
      </c>
      <c r="AD36" s="33">
        <v>43819</v>
      </c>
      <c r="AE36" s="34">
        <v>3293</v>
      </c>
      <c r="AF36" s="35">
        <v>148521</v>
      </c>
      <c r="AG36" s="30">
        <v>561243</v>
      </c>
      <c r="AH36" s="36">
        <v>2.95</v>
      </c>
      <c r="AI36" s="27">
        <v>63.96</v>
      </c>
      <c r="AJ36" s="37" t="s">
        <v>117</v>
      </c>
      <c r="AK36" s="7" t="s">
        <v>118</v>
      </c>
    </row>
    <row r="37" spans="1:37" x14ac:dyDescent="0.2">
      <c r="A37" s="86">
        <v>11010013</v>
      </c>
      <c r="B37" s="87">
        <v>1</v>
      </c>
      <c r="C37" s="86">
        <v>8010012</v>
      </c>
      <c r="D37" s="87">
        <v>7010014</v>
      </c>
      <c r="E37" s="181">
        <v>34</v>
      </c>
      <c r="F37" s="4" t="s">
        <v>119</v>
      </c>
      <c r="G37" s="4">
        <v>705</v>
      </c>
      <c r="H37" s="24" t="s">
        <v>120</v>
      </c>
      <c r="I37" s="25">
        <v>22.959</v>
      </c>
      <c r="J37" s="26">
        <v>2.15</v>
      </c>
      <c r="K37" s="27">
        <v>16.82</v>
      </c>
      <c r="L37" s="26">
        <v>26.17</v>
      </c>
      <c r="M37" s="28">
        <v>36</v>
      </c>
      <c r="N37" s="26">
        <v>10.94</v>
      </c>
      <c r="O37" s="28">
        <v>31</v>
      </c>
      <c r="P37" s="26">
        <v>11.39</v>
      </c>
      <c r="Q37" s="28">
        <v>21</v>
      </c>
      <c r="R37" s="26">
        <v>10.84</v>
      </c>
      <c r="S37" s="28">
        <v>18</v>
      </c>
      <c r="T37" s="26">
        <v>5.96</v>
      </c>
      <c r="U37" s="28">
        <v>15</v>
      </c>
      <c r="V37" s="26">
        <v>5.23</v>
      </c>
      <c r="W37" s="28">
        <v>5</v>
      </c>
      <c r="X37" s="26" t="s">
        <v>31</v>
      </c>
      <c r="Y37" s="28" t="s">
        <v>32</v>
      </c>
      <c r="Z37" s="29">
        <v>7240</v>
      </c>
      <c r="AA37" s="30">
        <v>1015</v>
      </c>
      <c r="AB37" s="31">
        <v>25438</v>
      </c>
      <c r="AC37" s="32">
        <v>1705</v>
      </c>
      <c r="AD37" s="33">
        <v>15558</v>
      </c>
      <c r="AE37" s="34">
        <v>-690</v>
      </c>
      <c r="AF37" s="35">
        <v>9880</v>
      </c>
      <c r="AG37" s="30">
        <v>152398</v>
      </c>
      <c r="AH37" s="36">
        <v>1.68</v>
      </c>
      <c r="AI37" s="27">
        <v>25.68</v>
      </c>
      <c r="AJ37" s="37" t="s">
        <v>65</v>
      </c>
      <c r="AK37" s="7" t="s">
        <v>66</v>
      </c>
    </row>
    <row r="38" spans="1:37" x14ac:dyDescent="0.2">
      <c r="A38" s="86">
        <v>11010013</v>
      </c>
      <c r="B38" s="87">
        <v>1</v>
      </c>
      <c r="C38" s="86">
        <v>8020074</v>
      </c>
      <c r="D38" s="87">
        <v>7010095</v>
      </c>
      <c r="E38" s="181">
        <v>35</v>
      </c>
      <c r="F38" s="4" t="s">
        <v>121</v>
      </c>
      <c r="G38" s="4">
        <v>1992</v>
      </c>
      <c r="H38" s="24" t="s">
        <v>122</v>
      </c>
      <c r="I38" s="25">
        <v>12.4087</v>
      </c>
      <c r="J38" s="26">
        <v>2.25</v>
      </c>
      <c r="K38" s="27">
        <v>16.239999999999998</v>
      </c>
      <c r="L38" s="26">
        <v>29.03</v>
      </c>
      <c r="M38" s="28">
        <v>18</v>
      </c>
      <c r="N38" s="26">
        <v>7.38</v>
      </c>
      <c r="O38" s="28">
        <v>33</v>
      </c>
      <c r="P38" s="26">
        <v>9.27</v>
      </c>
      <c r="Q38" s="28">
        <v>24</v>
      </c>
      <c r="R38" s="26">
        <v>9.43</v>
      </c>
      <c r="S38" s="28">
        <v>19</v>
      </c>
      <c r="T38" s="26">
        <v>6.08</v>
      </c>
      <c r="U38" s="28">
        <v>14</v>
      </c>
      <c r="V38" s="26">
        <v>4.04</v>
      </c>
      <c r="W38" s="28">
        <v>9</v>
      </c>
      <c r="X38" s="26" t="s">
        <v>31</v>
      </c>
      <c r="Y38" s="28" t="s">
        <v>32</v>
      </c>
      <c r="Z38" s="29">
        <v>644</v>
      </c>
      <c r="AA38" s="30">
        <v>357</v>
      </c>
      <c r="AB38" s="31">
        <v>5215</v>
      </c>
      <c r="AC38" s="32">
        <v>143</v>
      </c>
      <c r="AD38" s="33">
        <v>2597</v>
      </c>
      <c r="AE38" s="34">
        <v>214</v>
      </c>
      <c r="AF38" s="35">
        <v>2618</v>
      </c>
      <c r="AG38" s="30">
        <v>13103</v>
      </c>
      <c r="AH38" s="36">
        <v>3.96</v>
      </c>
      <c r="AI38" s="27">
        <v>46.53</v>
      </c>
      <c r="AJ38" s="37" t="s">
        <v>117</v>
      </c>
      <c r="AK38" s="8" t="s">
        <v>118</v>
      </c>
    </row>
    <row r="39" spans="1:37" x14ac:dyDescent="0.2">
      <c r="A39" s="86">
        <v>11010013</v>
      </c>
      <c r="B39" s="87">
        <v>1</v>
      </c>
      <c r="C39" s="86">
        <v>8020074</v>
      </c>
      <c r="D39" s="87">
        <v>7010132</v>
      </c>
      <c r="E39" s="181">
        <v>36</v>
      </c>
      <c r="F39" s="4" t="s">
        <v>123</v>
      </c>
      <c r="G39" s="4">
        <v>3126</v>
      </c>
      <c r="H39" s="24" t="s">
        <v>124</v>
      </c>
      <c r="I39" s="25">
        <v>30.876300000000001</v>
      </c>
      <c r="J39" s="26">
        <v>2.21</v>
      </c>
      <c r="K39" s="27">
        <v>16.16</v>
      </c>
      <c r="L39" s="26">
        <v>26.66</v>
      </c>
      <c r="M39" s="28">
        <v>31</v>
      </c>
      <c r="N39" s="26">
        <v>13.87</v>
      </c>
      <c r="O39" s="28">
        <v>22</v>
      </c>
      <c r="P39" s="26">
        <v>13.04</v>
      </c>
      <c r="Q39" s="28">
        <v>16</v>
      </c>
      <c r="R39" s="26">
        <v>12.55</v>
      </c>
      <c r="S39" s="28">
        <v>15</v>
      </c>
      <c r="T39" s="26">
        <v>7.37</v>
      </c>
      <c r="U39" s="28">
        <v>10</v>
      </c>
      <c r="V39" s="26" t="s">
        <v>31</v>
      </c>
      <c r="W39" s="28" t="s">
        <v>32</v>
      </c>
      <c r="X39" s="26" t="s">
        <v>31</v>
      </c>
      <c r="Y39" s="28" t="s">
        <v>32</v>
      </c>
      <c r="Z39" s="29">
        <v>1986</v>
      </c>
      <c r="AA39" s="30">
        <v>2030</v>
      </c>
      <c r="AB39" s="31">
        <v>33057</v>
      </c>
      <c r="AC39" s="32">
        <v>1256</v>
      </c>
      <c r="AD39" s="33">
        <v>11528</v>
      </c>
      <c r="AE39" s="34">
        <v>774</v>
      </c>
      <c r="AF39" s="35">
        <v>21529</v>
      </c>
      <c r="AG39" s="30">
        <v>173194</v>
      </c>
      <c r="AH39" s="36">
        <v>2.68</v>
      </c>
      <c r="AI39" s="27">
        <v>34.03</v>
      </c>
      <c r="AJ39" s="37" t="s">
        <v>117</v>
      </c>
      <c r="AK39" s="7" t="s">
        <v>125</v>
      </c>
    </row>
    <row r="40" spans="1:37" x14ac:dyDescent="0.2">
      <c r="A40" s="86">
        <v>11010013</v>
      </c>
      <c r="B40" s="87">
        <v>1</v>
      </c>
      <c r="C40" s="86">
        <v>8020074</v>
      </c>
      <c r="D40" s="87">
        <v>7010095</v>
      </c>
      <c r="E40" s="181">
        <v>37</v>
      </c>
      <c r="F40" s="4" t="s">
        <v>126</v>
      </c>
      <c r="G40" s="4">
        <v>6027</v>
      </c>
      <c r="H40" s="24" t="s">
        <v>127</v>
      </c>
      <c r="I40" s="25">
        <v>8.8309999999999995</v>
      </c>
      <c r="J40" s="26">
        <v>1.74</v>
      </c>
      <c r="K40" s="27">
        <v>15.96</v>
      </c>
      <c r="L40" s="26">
        <v>27.59</v>
      </c>
      <c r="M40" s="28">
        <v>25</v>
      </c>
      <c r="N40" s="26">
        <v>17.399999999999999</v>
      </c>
      <c r="O40" s="28">
        <v>4</v>
      </c>
      <c r="P40" s="26" t="s">
        <v>31</v>
      </c>
      <c r="Q40" s="28" t="s">
        <v>32</v>
      </c>
      <c r="R40" s="26" t="s">
        <v>31</v>
      </c>
      <c r="S40" s="28" t="s">
        <v>32</v>
      </c>
      <c r="T40" s="26" t="s">
        <v>31</v>
      </c>
      <c r="U40" s="28" t="s">
        <v>32</v>
      </c>
      <c r="V40" s="26" t="s">
        <v>31</v>
      </c>
      <c r="W40" s="28" t="s">
        <v>32</v>
      </c>
      <c r="X40" s="26" t="s">
        <v>31</v>
      </c>
      <c r="Y40" s="28" t="s">
        <v>32</v>
      </c>
      <c r="Z40" s="29">
        <v>89057</v>
      </c>
      <c r="AA40" s="30">
        <v>1698</v>
      </c>
      <c r="AB40" s="31">
        <v>47612</v>
      </c>
      <c r="AC40" s="32">
        <v>1216</v>
      </c>
      <c r="AD40" s="33">
        <v>103187</v>
      </c>
      <c r="AE40" s="34">
        <v>482</v>
      </c>
      <c r="AF40" s="35">
        <v>-55575</v>
      </c>
      <c r="AG40" s="30">
        <v>256904</v>
      </c>
      <c r="AH40" s="36">
        <v>1.93</v>
      </c>
      <c r="AI40" s="27">
        <v>-7.94</v>
      </c>
      <c r="AJ40" s="37" t="s">
        <v>117</v>
      </c>
      <c r="AK40" s="7" t="s">
        <v>118</v>
      </c>
    </row>
    <row r="41" spans="1:37" x14ac:dyDescent="0.2">
      <c r="A41" s="86">
        <v>11010013</v>
      </c>
      <c r="B41" s="87">
        <v>1</v>
      </c>
      <c r="C41" s="86">
        <v>8020074</v>
      </c>
      <c r="D41" s="87">
        <v>7010095</v>
      </c>
      <c r="E41" s="181">
        <v>38</v>
      </c>
      <c r="F41" s="4" t="s">
        <v>128</v>
      </c>
      <c r="G41" s="4">
        <v>2027</v>
      </c>
      <c r="H41" s="24" t="s">
        <v>129</v>
      </c>
      <c r="I41" s="25">
        <v>8.5759000000000007</v>
      </c>
      <c r="J41" s="26">
        <v>1.64</v>
      </c>
      <c r="K41" s="27">
        <v>15.08</v>
      </c>
      <c r="L41" s="26">
        <v>26.31</v>
      </c>
      <c r="M41" s="28">
        <v>34</v>
      </c>
      <c r="N41" s="26">
        <v>16.45</v>
      </c>
      <c r="O41" s="28">
        <v>6</v>
      </c>
      <c r="P41" s="26">
        <v>18.670000000000002</v>
      </c>
      <c r="Q41" s="28">
        <v>2</v>
      </c>
      <c r="R41" s="26">
        <v>16.46</v>
      </c>
      <c r="S41" s="28">
        <v>2</v>
      </c>
      <c r="T41" s="26">
        <v>12.33</v>
      </c>
      <c r="U41" s="28">
        <v>2</v>
      </c>
      <c r="V41" s="26">
        <v>6.76</v>
      </c>
      <c r="W41" s="28">
        <v>3</v>
      </c>
      <c r="X41" s="26" t="s">
        <v>31</v>
      </c>
      <c r="Y41" s="28" t="s">
        <v>32</v>
      </c>
      <c r="Z41" s="29">
        <v>2827</v>
      </c>
      <c r="AA41" s="30">
        <v>1702</v>
      </c>
      <c r="AB41" s="31">
        <v>18732</v>
      </c>
      <c r="AC41" s="32">
        <v>803</v>
      </c>
      <c r="AD41" s="33">
        <v>13787</v>
      </c>
      <c r="AE41" s="34">
        <v>899</v>
      </c>
      <c r="AF41" s="35">
        <v>4945</v>
      </c>
      <c r="AG41" s="30">
        <v>63453</v>
      </c>
      <c r="AH41" s="36">
        <v>3.1</v>
      </c>
      <c r="AI41" s="27">
        <v>25.66</v>
      </c>
      <c r="AJ41" s="37" t="s">
        <v>117</v>
      </c>
      <c r="AK41" s="7" t="s">
        <v>118</v>
      </c>
    </row>
    <row r="42" spans="1:37" x14ac:dyDescent="0.2">
      <c r="A42" s="86">
        <v>11010013</v>
      </c>
      <c r="B42" s="87">
        <v>1</v>
      </c>
      <c r="C42" s="86">
        <v>8010022</v>
      </c>
      <c r="D42" s="87">
        <v>7010012</v>
      </c>
      <c r="E42" s="181">
        <v>39</v>
      </c>
      <c r="F42" s="4" t="s">
        <v>130</v>
      </c>
      <c r="G42" s="4">
        <v>7435</v>
      </c>
      <c r="H42" s="24" t="s">
        <v>131</v>
      </c>
      <c r="I42" s="25">
        <v>194.21780000000001</v>
      </c>
      <c r="J42" s="26">
        <v>1.92</v>
      </c>
      <c r="K42" s="27">
        <v>14.01</v>
      </c>
      <c r="L42" s="26">
        <v>24.08</v>
      </c>
      <c r="M42" s="28">
        <v>38</v>
      </c>
      <c r="N42" s="26" t="s">
        <v>31</v>
      </c>
      <c r="O42" s="28" t="s">
        <v>32</v>
      </c>
      <c r="P42" s="26" t="s">
        <v>31</v>
      </c>
      <c r="Q42" s="28" t="s">
        <v>32</v>
      </c>
      <c r="R42" s="26" t="s">
        <v>31</v>
      </c>
      <c r="S42" s="28" t="s">
        <v>32</v>
      </c>
      <c r="T42" s="26" t="s">
        <v>31</v>
      </c>
      <c r="U42" s="28" t="s">
        <v>32</v>
      </c>
      <c r="V42" s="26" t="s">
        <v>31</v>
      </c>
      <c r="W42" s="28" t="s">
        <v>32</v>
      </c>
      <c r="X42" s="26" t="s">
        <v>31</v>
      </c>
      <c r="Y42" s="28" t="s">
        <v>32</v>
      </c>
      <c r="Z42" s="29">
        <v>84855</v>
      </c>
      <c r="AA42" s="30">
        <v>7298</v>
      </c>
      <c r="AB42" s="31">
        <v>97385</v>
      </c>
      <c r="AC42" s="32">
        <v>1362</v>
      </c>
      <c r="AD42" s="33">
        <v>45369</v>
      </c>
      <c r="AE42" s="34">
        <v>5936</v>
      </c>
      <c r="AF42" s="35">
        <v>52016</v>
      </c>
      <c r="AG42" s="30">
        <v>175482</v>
      </c>
      <c r="AH42" s="36">
        <v>5.53</v>
      </c>
      <c r="AI42" s="27">
        <v>81.98</v>
      </c>
      <c r="AJ42" s="37" t="s">
        <v>71</v>
      </c>
      <c r="AK42" s="7" t="s">
        <v>72</v>
      </c>
    </row>
    <row r="43" spans="1:37" ht="13.5" thickBot="1" x14ac:dyDescent="0.25">
      <c r="A43" s="86">
        <v>11010013</v>
      </c>
      <c r="B43" s="87">
        <v>1</v>
      </c>
      <c r="C43" s="86">
        <v>8010022</v>
      </c>
      <c r="D43" s="87">
        <v>7010012</v>
      </c>
      <c r="E43" s="182">
        <v>40</v>
      </c>
      <c r="F43" s="147" t="s">
        <v>132</v>
      </c>
      <c r="G43" s="147">
        <v>6435</v>
      </c>
      <c r="H43" s="148" t="s">
        <v>133</v>
      </c>
      <c r="I43" s="149">
        <v>192.51679999999999</v>
      </c>
      <c r="J43" s="150">
        <v>1.85</v>
      </c>
      <c r="K43" s="151">
        <v>13.39</v>
      </c>
      <c r="L43" s="150">
        <v>23.07</v>
      </c>
      <c r="M43" s="152">
        <v>39</v>
      </c>
      <c r="N43" s="150" t="s">
        <v>31</v>
      </c>
      <c r="O43" s="152" t="s">
        <v>32</v>
      </c>
      <c r="P43" s="150" t="s">
        <v>31</v>
      </c>
      <c r="Q43" s="152" t="s">
        <v>32</v>
      </c>
      <c r="R43" s="150" t="s">
        <v>31</v>
      </c>
      <c r="S43" s="152" t="s">
        <v>32</v>
      </c>
      <c r="T43" s="150" t="s">
        <v>31</v>
      </c>
      <c r="U43" s="152" t="s">
        <v>32</v>
      </c>
      <c r="V43" s="150" t="s">
        <v>31</v>
      </c>
      <c r="W43" s="152" t="s">
        <v>32</v>
      </c>
      <c r="X43" s="150" t="s">
        <v>31</v>
      </c>
      <c r="Y43" s="152" t="s">
        <v>32</v>
      </c>
      <c r="Z43" s="153">
        <v>5855</v>
      </c>
      <c r="AA43" s="154">
        <v>5746</v>
      </c>
      <c r="AB43" s="155">
        <v>156469</v>
      </c>
      <c r="AC43" s="156">
        <v>4649</v>
      </c>
      <c r="AD43" s="157">
        <v>76491</v>
      </c>
      <c r="AE43" s="158">
        <v>1097</v>
      </c>
      <c r="AF43" s="159">
        <v>79978</v>
      </c>
      <c r="AG43" s="154">
        <v>400594</v>
      </c>
      <c r="AH43" s="160">
        <v>2.12</v>
      </c>
      <c r="AI43" s="151">
        <v>63.73</v>
      </c>
      <c r="AJ43" s="161" t="s">
        <v>71</v>
      </c>
      <c r="AK43" s="8" t="s">
        <v>72</v>
      </c>
    </row>
    <row r="44" spans="1:37" x14ac:dyDescent="0.2">
      <c r="A44" s="86">
        <v>11010013</v>
      </c>
      <c r="B44" s="87">
        <v>1</v>
      </c>
      <c r="C44" s="86">
        <v>8010022</v>
      </c>
      <c r="D44" s="87">
        <v>7010012</v>
      </c>
      <c r="E44" s="183">
        <v>41</v>
      </c>
      <c r="F44" s="162" t="s">
        <v>134</v>
      </c>
      <c r="G44" s="162">
        <v>5435</v>
      </c>
      <c r="H44" s="163" t="s">
        <v>135</v>
      </c>
      <c r="I44" s="164">
        <v>191.27070000000001</v>
      </c>
      <c r="J44" s="165">
        <v>1.79</v>
      </c>
      <c r="K44" s="166">
        <v>12.93</v>
      </c>
      <c r="L44" s="165">
        <v>22.33</v>
      </c>
      <c r="M44" s="167">
        <v>40</v>
      </c>
      <c r="N44" s="165" t="s">
        <v>31</v>
      </c>
      <c r="O44" s="167" t="s">
        <v>32</v>
      </c>
      <c r="P44" s="165" t="s">
        <v>31</v>
      </c>
      <c r="Q44" s="167" t="s">
        <v>32</v>
      </c>
      <c r="R44" s="165" t="s">
        <v>31</v>
      </c>
      <c r="S44" s="167" t="s">
        <v>32</v>
      </c>
      <c r="T44" s="165" t="s">
        <v>31</v>
      </c>
      <c r="U44" s="167" t="s">
        <v>32</v>
      </c>
      <c r="V44" s="165" t="s">
        <v>31</v>
      </c>
      <c r="W44" s="167" t="s">
        <v>32</v>
      </c>
      <c r="X44" s="165" t="s">
        <v>31</v>
      </c>
      <c r="Y44" s="167" t="s">
        <v>32</v>
      </c>
      <c r="Z44" s="168">
        <v>6905</v>
      </c>
      <c r="AA44" s="169">
        <v>1557</v>
      </c>
      <c r="AB44" s="170">
        <v>46550</v>
      </c>
      <c r="AC44" s="171">
        <v>914</v>
      </c>
      <c r="AD44" s="172">
        <v>25713</v>
      </c>
      <c r="AE44" s="173">
        <v>643</v>
      </c>
      <c r="AF44" s="174">
        <v>20837</v>
      </c>
      <c r="AG44" s="169">
        <v>66476</v>
      </c>
      <c r="AH44" s="175">
        <v>2.8</v>
      </c>
      <c r="AI44" s="166">
        <v>103.95</v>
      </c>
      <c r="AJ44" s="176" t="s">
        <v>71</v>
      </c>
      <c r="AK44" s="7" t="s">
        <v>72</v>
      </c>
    </row>
    <row r="45" spans="1:37" x14ac:dyDescent="0.2">
      <c r="A45" s="86">
        <v>11010013</v>
      </c>
      <c r="B45" s="87">
        <v>1</v>
      </c>
      <c r="C45" s="86">
        <v>8040188</v>
      </c>
      <c r="D45" s="87">
        <v>7010040</v>
      </c>
      <c r="E45" s="184">
        <v>42</v>
      </c>
      <c r="F45" s="101" t="s">
        <v>136</v>
      </c>
      <c r="G45" s="101">
        <v>5136</v>
      </c>
      <c r="H45" s="24" t="s">
        <v>137</v>
      </c>
      <c r="I45" s="25">
        <v>91.9756</v>
      </c>
      <c r="J45" s="26">
        <v>1.07</v>
      </c>
      <c r="K45" s="27">
        <v>10.31</v>
      </c>
      <c r="L45" s="26">
        <v>21.93</v>
      </c>
      <c r="M45" s="28">
        <v>42</v>
      </c>
      <c r="N45" s="26" t="s">
        <v>31</v>
      </c>
      <c r="O45" s="28" t="s">
        <v>32</v>
      </c>
      <c r="P45" s="26" t="s">
        <v>31</v>
      </c>
      <c r="Q45" s="28" t="s">
        <v>32</v>
      </c>
      <c r="R45" s="26" t="s">
        <v>31</v>
      </c>
      <c r="S45" s="28" t="s">
        <v>32</v>
      </c>
      <c r="T45" s="26" t="s">
        <v>31</v>
      </c>
      <c r="U45" s="28" t="s">
        <v>32</v>
      </c>
      <c r="V45" s="26" t="s">
        <v>31</v>
      </c>
      <c r="W45" s="28" t="s">
        <v>32</v>
      </c>
      <c r="X45" s="26" t="s">
        <v>31</v>
      </c>
      <c r="Y45" s="28" t="s">
        <v>32</v>
      </c>
      <c r="Z45" s="29">
        <v>1</v>
      </c>
      <c r="AA45" s="30"/>
      <c r="AB45" s="31">
        <v>400</v>
      </c>
      <c r="AC45" s="32"/>
      <c r="AD45" s="33">
        <v>1367</v>
      </c>
      <c r="AE45" s="34"/>
      <c r="AF45" s="35">
        <v>-967</v>
      </c>
      <c r="AG45" s="30">
        <v>915</v>
      </c>
      <c r="AH45" s="36">
        <v>1.07</v>
      </c>
      <c r="AI45" s="27">
        <v>-46.99</v>
      </c>
      <c r="AJ45" s="37" t="s">
        <v>138</v>
      </c>
      <c r="AK45" s="7" t="s">
        <v>138</v>
      </c>
    </row>
    <row r="46" spans="1:37" x14ac:dyDescent="0.2">
      <c r="A46" s="86">
        <v>11010013</v>
      </c>
      <c r="B46" s="87">
        <v>1</v>
      </c>
      <c r="C46" s="86">
        <v>8040188</v>
      </c>
      <c r="D46" s="87">
        <v>7010040</v>
      </c>
      <c r="E46" s="184">
        <v>43</v>
      </c>
      <c r="F46" s="101" t="s">
        <v>139</v>
      </c>
      <c r="G46" s="101">
        <v>6136</v>
      </c>
      <c r="H46" s="24" t="s">
        <v>140</v>
      </c>
      <c r="I46" s="25">
        <v>90.552999999999997</v>
      </c>
      <c r="J46" s="26">
        <v>1.08</v>
      </c>
      <c r="K46" s="27">
        <v>9.83</v>
      </c>
      <c r="L46" s="26">
        <v>21.31</v>
      </c>
      <c r="M46" s="28">
        <v>43</v>
      </c>
      <c r="N46" s="26" t="s">
        <v>31</v>
      </c>
      <c r="O46" s="28" t="s">
        <v>32</v>
      </c>
      <c r="P46" s="26" t="s">
        <v>31</v>
      </c>
      <c r="Q46" s="28" t="s">
        <v>32</v>
      </c>
      <c r="R46" s="26" t="s">
        <v>31</v>
      </c>
      <c r="S46" s="28" t="s">
        <v>32</v>
      </c>
      <c r="T46" s="26" t="s">
        <v>31</v>
      </c>
      <c r="U46" s="28" t="s">
        <v>32</v>
      </c>
      <c r="V46" s="26" t="s">
        <v>31</v>
      </c>
      <c r="W46" s="28" t="s">
        <v>32</v>
      </c>
      <c r="X46" s="26" t="s">
        <v>31</v>
      </c>
      <c r="Y46" s="28" t="s">
        <v>32</v>
      </c>
      <c r="Z46" s="29">
        <v>135</v>
      </c>
      <c r="AA46" s="30"/>
      <c r="AB46" s="31">
        <v>507</v>
      </c>
      <c r="AC46" s="32">
        <v>26</v>
      </c>
      <c r="AD46" s="33">
        <v>218</v>
      </c>
      <c r="AE46" s="34">
        <v>-26</v>
      </c>
      <c r="AF46" s="35">
        <v>289</v>
      </c>
      <c r="AG46" s="30">
        <v>1114</v>
      </c>
      <c r="AH46" s="36">
        <v>-1.24</v>
      </c>
      <c r="AI46" s="27">
        <v>48.37</v>
      </c>
      <c r="AJ46" s="37" t="s">
        <v>138</v>
      </c>
      <c r="AK46" s="7" t="s">
        <v>138</v>
      </c>
    </row>
    <row r="47" spans="1:37" x14ac:dyDescent="0.2">
      <c r="A47" s="86">
        <v>11010013</v>
      </c>
      <c r="B47" s="87">
        <v>1</v>
      </c>
      <c r="C47" s="86">
        <v>8010237</v>
      </c>
      <c r="D47" s="87">
        <v>7010237</v>
      </c>
      <c r="E47" s="184">
        <v>44</v>
      </c>
      <c r="F47" s="101" t="s">
        <v>141</v>
      </c>
      <c r="G47" s="101">
        <v>9900</v>
      </c>
      <c r="H47" s="24" t="s">
        <v>142</v>
      </c>
      <c r="I47" s="25">
        <v>12.3238</v>
      </c>
      <c r="J47" s="26">
        <v>-1.28</v>
      </c>
      <c r="K47" s="27">
        <v>-5.24</v>
      </c>
      <c r="L47" s="26">
        <v>9.4</v>
      </c>
      <c r="M47" s="28">
        <v>44</v>
      </c>
      <c r="N47" s="26">
        <v>7.14</v>
      </c>
      <c r="O47" s="28">
        <v>34</v>
      </c>
      <c r="P47" s="26">
        <v>4.0599999999999996</v>
      </c>
      <c r="Q47" s="28">
        <v>25</v>
      </c>
      <c r="R47" s="26" t="s">
        <v>31</v>
      </c>
      <c r="S47" s="28" t="s">
        <v>32</v>
      </c>
      <c r="T47" s="26" t="s">
        <v>31</v>
      </c>
      <c r="U47" s="28" t="s">
        <v>32</v>
      </c>
      <c r="V47" s="26" t="s">
        <v>31</v>
      </c>
      <c r="W47" s="28" t="s">
        <v>32</v>
      </c>
      <c r="X47" s="26" t="s">
        <v>31</v>
      </c>
      <c r="Y47" s="28" t="s">
        <v>32</v>
      </c>
      <c r="Z47" s="29">
        <v>19</v>
      </c>
      <c r="AA47" s="30"/>
      <c r="AB47" s="31">
        <v>6</v>
      </c>
      <c r="AC47" s="32"/>
      <c r="AD47" s="33">
        <v>207</v>
      </c>
      <c r="AE47" s="34"/>
      <c r="AF47" s="35">
        <v>-201</v>
      </c>
      <c r="AG47" s="30">
        <v>1042</v>
      </c>
      <c r="AH47" s="36">
        <v>-1.28</v>
      </c>
      <c r="AI47" s="27">
        <v>-19.78</v>
      </c>
      <c r="AJ47" s="37" t="s">
        <v>143</v>
      </c>
      <c r="AK47" s="7" t="s">
        <v>144</v>
      </c>
    </row>
    <row r="48" spans="1:37" ht="13.5" thickBot="1" x14ac:dyDescent="0.25">
      <c r="A48" s="86">
        <v>11010013</v>
      </c>
      <c r="B48" s="87">
        <v>1</v>
      </c>
      <c r="C48" s="86">
        <v>8010022</v>
      </c>
      <c r="D48" s="87">
        <v>7010012</v>
      </c>
      <c r="E48" s="181">
        <v>45</v>
      </c>
      <c r="F48" s="4" t="s">
        <v>145</v>
      </c>
      <c r="G48" s="4">
        <v>2443</v>
      </c>
      <c r="H48" s="39" t="s">
        <v>146</v>
      </c>
      <c r="I48" s="40" t="s">
        <v>147</v>
      </c>
      <c r="J48" s="41">
        <v>0</v>
      </c>
      <c r="K48" s="42">
        <v>0</v>
      </c>
      <c r="L48" s="41" t="s">
        <v>31</v>
      </c>
      <c r="M48" s="43" t="s">
        <v>32</v>
      </c>
      <c r="N48" s="41" t="s">
        <v>31</v>
      </c>
      <c r="O48" s="43" t="s">
        <v>32</v>
      </c>
      <c r="P48" s="41" t="s">
        <v>31</v>
      </c>
      <c r="Q48" s="43" t="s">
        <v>32</v>
      </c>
      <c r="R48" s="41" t="s">
        <v>31</v>
      </c>
      <c r="S48" s="43" t="s">
        <v>32</v>
      </c>
      <c r="T48" s="41" t="s">
        <v>31</v>
      </c>
      <c r="U48" s="43" t="s">
        <v>32</v>
      </c>
      <c r="V48" s="41" t="s">
        <v>31</v>
      </c>
      <c r="W48" s="43" t="s">
        <v>32</v>
      </c>
      <c r="X48" s="41" t="s">
        <v>31</v>
      </c>
      <c r="Y48" s="43" t="s">
        <v>32</v>
      </c>
      <c r="Z48" s="44"/>
      <c r="AA48" s="45"/>
      <c r="AB48" s="46">
        <v>179</v>
      </c>
      <c r="AC48" s="47"/>
      <c r="AD48" s="48">
        <v>3343</v>
      </c>
      <c r="AE48" s="49"/>
      <c r="AF48" s="50">
        <v>-3164</v>
      </c>
      <c r="AG48" s="45"/>
      <c r="AH48" s="51"/>
      <c r="AI48" s="42"/>
      <c r="AJ48" s="52" t="s">
        <v>71</v>
      </c>
      <c r="AK48" s="7" t="s">
        <v>72</v>
      </c>
    </row>
    <row r="49" spans="1:37" ht="13.5" thickBot="1" x14ac:dyDescent="0.25">
      <c r="A49" s="86"/>
      <c r="B49" s="87"/>
      <c r="C49" s="86" t="s">
        <v>148</v>
      </c>
      <c r="D49" s="87" t="s">
        <v>148</v>
      </c>
      <c r="E49" t="s">
        <v>0</v>
      </c>
      <c r="F49" t="s">
        <v>149</v>
      </c>
      <c r="G49" t="s">
        <v>31</v>
      </c>
      <c r="H49" s="1" t="s">
        <v>150</v>
      </c>
      <c r="I49" s="53" t="s">
        <v>147</v>
      </c>
      <c r="J49" s="54">
        <v>2.4900000000000002</v>
      </c>
      <c r="K49" s="55">
        <v>20.260000000000002</v>
      </c>
      <c r="L49" s="54">
        <v>28.96</v>
      </c>
      <c r="M49" s="56">
        <v>44</v>
      </c>
      <c r="N49" s="54">
        <v>14.14</v>
      </c>
      <c r="O49" s="57">
        <v>35</v>
      </c>
      <c r="P49" s="54">
        <v>13.48</v>
      </c>
      <c r="Q49" s="57">
        <v>26</v>
      </c>
      <c r="R49" s="54">
        <v>13.37</v>
      </c>
      <c r="S49" s="57">
        <v>20</v>
      </c>
      <c r="T49" s="54">
        <v>8.0299999999999994</v>
      </c>
      <c r="U49" s="57">
        <v>16</v>
      </c>
      <c r="V49" s="54">
        <v>5.63</v>
      </c>
      <c r="W49" s="57">
        <v>11</v>
      </c>
      <c r="X49" s="54"/>
      <c r="Y49" s="57"/>
      <c r="Z49" s="58">
        <v>750757</v>
      </c>
      <c r="AA49" s="59">
        <v>110470</v>
      </c>
      <c r="AB49" s="60">
        <v>2085536</v>
      </c>
      <c r="AC49" s="61">
        <v>70169</v>
      </c>
      <c r="AD49" s="62">
        <v>2030171</v>
      </c>
      <c r="AE49" s="63">
        <v>40301</v>
      </c>
      <c r="AF49" s="56">
        <v>55365</v>
      </c>
      <c r="AG49" s="63">
        <v>8525662</v>
      </c>
      <c r="AH49" s="114"/>
      <c r="AI49" s="115"/>
      <c r="AJ49" s="64"/>
      <c r="AK49" s="7"/>
    </row>
    <row r="50" spans="1:37" ht="13.5" thickBot="1" x14ac:dyDescent="0.25">
      <c r="A50" s="86"/>
      <c r="B50" s="87"/>
      <c r="C50" s="86" t="s">
        <v>148</v>
      </c>
      <c r="D50" s="87" t="s">
        <v>148</v>
      </c>
      <c r="E50" t="s">
        <v>0</v>
      </c>
      <c r="F50" t="s">
        <v>149</v>
      </c>
      <c r="G50" t="s">
        <v>31</v>
      </c>
      <c r="H50" s="1" t="s">
        <v>151</v>
      </c>
      <c r="I50" s="53"/>
      <c r="J50" s="65">
        <v>2.83</v>
      </c>
      <c r="K50" s="66">
        <v>20.51</v>
      </c>
      <c r="L50" s="65">
        <v>28.41</v>
      </c>
      <c r="M50" s="67" t="s">
        <v>32</v>
      </c>
      <c r="N50" s="65">
        <v>13.9</v>
      </c>
      <c r="O50" s="68" t="s">
        <v>32</v>
      </c>
      <c r="P50" s="65">
        <v>13.91</v>
      </c>
      <c r="Q50" s="68" t="s">
        <v>32</v>
      </c>
      <c r="R50" s="65">
        <v>14.01</v>
      </c>
      <c r="S50" s="68" t="s">
        <v>32</v>
      </c>
      <c r="T50" s="65">
        <v>8.2200000000000006</v>
      </c>
      <c r="U50" s="67" t="s">
        <v>32</v>
      </c>
      <c r="V50" s="65">
        <v>4.8499999999999996</v>
      </c>
      <c r="W50" s="67" t="s">
        <v>32</v>
      </c>
      <c r="X50" s="65">
        <v>5.64</v>
      </c>
      <c r="Y50" s="67"/>
      <c r="Z50" s="69"/>
      <c r="AA50" s="70"/>
      <c r="AB50" s="71"/>
      <c r="AC50" s="72"/>
      <c r="AD50" s="73"/>
      <c r="AE50" s="74"/>
      <c r="AF50" s="67"/>
      <c r="AG50" s="111"/>
      <c r="AH50" s="1"/>
      <c r="AI50" s="1"/>
      <c r="AJ50" s="64"/>
      <c r="AK50" s="7"/>
    </row>
    <row r="51" spans="1:37" x14ac:dyDescent="0.2">
      <c r="A51" s="86"/>
      <c r="B51" s="87"/>
      <c r="C51" s="86"/>
      <c r="D51" s="87"/>
      <c r="H51" s="1"/>
      <c r="I51" s="53"/>
      <c r="J51" s="186"/>
      <c r="K51" s="186"/>
      <c r="L51" s="186"/>
      <c r="M51" s="90"/>
      <c r="N51" s="186"/>
      <c r="O51" s="187"/>
      <c r="P51" s="186"/>
      <c r="Q51" s="187"/>
      <c r="R51" s="186"/>
      <c r="S51" s="187"/>
      <c r="T51" s="186"/>
      <c r="U51" s="90"/>
      <c r="V51" s="186"/>
      <c r="W51" s="90"/>
      <c r="X51" s="186"/>
      <c r="Y51" s="90"/>
      <c r="Z51" s="90"/>
      <c r="AA51" s="90"/>
      <c r="AB51" s="90"/>
      <c r="AC51" s="90"/>
      <c r="AD51" s="90"/>
      <c r="AE51" s="90"/>
      <c r="AF51" s="90"/>
      <c r="AG51" s="90"/>
      <c r="AH51" s="1"/>
      <c r="AI51" s="1"/>
      <c r="AJ51" s="64"/>
      <c r="AK51" s="188"/>
    </row>
    <row r="52" spans="1:37" s="2" customFormat="1" x14ac:dyDescent="0.2">
      <c r="A52" s="189" t="s">
        <v>21</v>
      </c>
      <c r="B52" s="190"/>
      <c r="C52" s="190"/>
      <c r="D52" s="190"/>
      <c r="E52" s="3" t="s">
        <v>13</v>
      </c>
      <c r="F52" s="3"/>
      <c r="G52" s="3"/>
      <c r="H52" s="75"/>
      <c r="I52" s="76"/>
      <c r="J52" s="77"/>
      <c r="K52" s="77"/>
      <c r="L52" s="78"/>
      <c r="M52" s="79"/>
      <c r="N52" s="78"/>
      <c r="O52" s="79"/>
      <c r="P52" s="78"/>
      <c r="Q52" s="79"/>
      <c r="R52" s="78"/>
      <c r="S52" s="79"/>
      <c r="T52" s="78"/>
      <c r="U52" s="79"/>
      <c r="V52" s="78"/>
      <c r="W52" s="79"/>
      <c r="X52" s="78"/>
      <c r="Y52" s="79"/>
      <c r="Z52" s="79"/>
      <c r="AA52" s="79"/>
      <c r="AB52" s="79"/>
      <c r="AC52" s="79"/>
      <c r="AD52" s="79"/>
      <c r="AE52" s="79"/>
      <c r="AF52" s="79"/>
      <c r="AG52" s="79"/>
      <c r="AH52" s="75"/>
      <c r="AI52" s="75"/>
      <c r="AJ52" s="80"/>
      <c r="AK52"/>
    </row>
    <row r="53" spans="1:37" s="2" customFormat="1" ht="18.75" x14ac:dyDescent="0.3">
      <c r="A53" s="84" t="s">
        <v>25</v>
      </c>
      <c r="B53" s="85" t="s">
        <v>26</v>
      </c>
      <c r="C53" s="84" t="s">
        <v>23</v>
      </c>
      <c r="D53" s="85" t="s">
        <v>24</v>
      </c>
      <c r="E53"/>
      <c r="F53"/>
      <c r="G53"/>
      <c r="H53" s="91" t="s">
        <v>27</v>
      </c>
      <c r="I53" s="92"/>
      <c r="J53" s="93"/>
      <c r="K53" s="93"/>
      <c r="L53" s="93"/>
      <c r="M53" s="94"/>
      <c r="N53" s="93"/>
      <c r="O53" s="94"/>
      <c r="P53" s="93"/>
      <c r="Q53" s="94"/>
      <c r="R53" s="93"/>
      <c r="S53" s="94"/>
      <c r="T53" s="93"/>
      <c r="U53" s="94"/>
      <c r="V53" s="93"/>
      <c r="W53" s="94"/>
      <c r="X53" s="93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5"/>
      <c r="AK53"/>
    </row>
    <row r="54" spans="1:37" s="2" customFormat="1" ht="19.5" thickBot="1" x14ac:dyDescent="0.35">
      <c r="A54" s="1"/>
      <c r="B54" s="1"/>
      <c r="C54" s="1"/>
      <c r="D54" s="1"/>
      <c r="E54" s="96"/>
      <c r="F54" s="96"/>
      <c r="G54" s="96"/>
      <c r="H54" s="97"/>
      <c r="I54" s="98"/>
      <c r="J54" s="99"/>
      <c r="K54" s="99"/>
      <c r="L54" s="99"/>
      <c r="M54" s="100"/>
      <c r="N54" s="99"/>
      <c r="O54" s="100"/>
      <c r="P54" s="99"/>
      <c r="Q54" s="100"/>
      <c r="R54" s="99"/>
      <c r="S54" s="100"/>
      <c r="T54" s="99"/>
      <c r="U54" s="100"/>
      <c r="V54" s="99"/>
      <c r="W54" s="100"/>
      <c r="X54" s="99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/>
    </row>
    <row r="55" spans="1:37" x14ac:dyDescent="0.2">
      <c r="A55" s="86">
        <v>11010013</v>
      </c>
      <c r="B55" s="87">
        <v>4</v>
      </c>
      <c r="C55" s="86">
        <v>8050252</v>
      </c>
      <c r="D55" s="87">
        <v>7010225</v>
      </c>
      <c r="E55" s="184">
        <v>46</v>
      </c>
      <c r="F55" s="38" t="s">
        <v>152</v>
      </c>
      <c r="G55" s="38">
        <v>5497</v>
      </c>
      <c r="H55" s="119" t="s">
        <v>153</v>
      </c>
      <c r="I55" s="120">
        <v>11.669600000000001</v>
      </c>
      <c r="J55" s="121">
        <v>3</v>
      </c>
      <c r="K55" s="122">
        <v>0</v>
      </c>
      <c r="L55" s="121" t="s">
        <v>31</v>
      </c>
      <c r="M55" s="123" t="s">
        <v>32</v>
      </c>
      <c r="N55" s="121" t="s">
        <v>31</v>
      </c>
      <c r="O55" s="123" t="s">
        <v>32</v>
      </c>
      <c r="P55" s="121" t="s">
        <v>31</v>
      </c>
      <c r="Q55" s="123" t="s">
        <v>32</v>
      </c>
      <c r="R55" s="121" t="s">
        <v>31</v>
      </c>
      <c r="S55" s="123" t="s">
        <v>32</v>
      </c>
      <c r="T55" s="121" t="s">
        <v>31</v>
      </c>
      <c r="U55" s="123" t="s">
        <v>32</v>
      </c>
      <c r="V55" s="121" t="s">
        <v>31</v>
      </c>
      <c r="W55" s="123" t="s">
        <v>32</v>
      </c>
      <c r="X55" s="121" t="s">
        <v>31</v>
      </c>
      <c r="Y55" s="123" t="s">
        <v>32</v>
      </c>
      <c r="Z55" s="124">
        <v>4</v>
      </c>
      <c r="AA55" s="125"/>
      <c r="AB55" s="126">
        <v>22636</v>
      </c>
      <c r="AC55" s="127"/>
      <c r="AD55" s="128">
        <v>1229</v>
      </c>
      <c r="AE55" s="129"/>
      <c r="AF55" s="130">
        <v>21407</v>
      </c>
      <c r="AG55" s="125">
        <v>25022</v>
      </c>
      <c r="AH55" s="131">
        <v>3</v>
      </c>
      <c r="AI55" s="122"/>
      <c r="AJ55" s="132" t="s">
        <v>154</v>
      </c>
      <c r="AK55" s="7" t="s">
        <v>155</v>
      </c>
    </row>
    <row r="56" spans="1:37" x14ac:dyDescent="0.2">
      <c r="A56" s="86">
        <v>11010013</v>
      </c>
      <c r="B56" s="87">
        <v>4</v>
      </c>
      <c r="C56" s="86">
        <v>8010237</v>
      </c>
      <c r="D56" s="87">
        <v>7010237</v>
      </c>
      <c r="E56" s="184">
        <v>47</v>
      </c>
      <c r="F56" s="101" t="s">
        <v>156</v>
      </c>
      <c r="G56" s="101">
        <v>5538</v>
      </c>
      <c r="H56" s="24" t="s">
        <v>157</v>
      </c>
      <c r="I56" s="25">
        <v>1.0563</v>
      </c>
      <c r="J56" s="26">
        <v>2.96</v>
      </c>
      <c r="K56" s="27">
        <v>0</v>
      </c>
      <c r="L56" s="26" t="s">
        <v>31</v>
      </c>
      <c r="M56" s="28" t="s">
        <v>32</v>
      </c>
      <c r="N56" s="26" t="s">
        <v>31</v>
      </c>
      <c r="O56" s="28" t="s">
        <v>32</v>
      </c>
      <c r="P56" s="26" t="s">
        <v>31</v>
      </c>
      <c r="Q56" s="28" t="s">
        <v>32</v>
      </c>
      <c r="R56" s="26" t="s">
        <v>31</v>
      </c>
      <c r="S56" s="28" t="s">
        <v>32</v>
      </c>
      <c r="T56" s="26" t="s">
        <v>31</v>
      </c>
      <c r="U56" s="28" t="s">
        <v>32</v>
      </c>
      <c r="V56" s="26" t="s">
        <v>31</v>
      </c>
      <c r="W56" s="28" t="s">
        <v>32</v>
      </c>
      <c r="X56" s="26" t="s">
        <v>31</v>
      </c>
      <c r="Y56" s="28" t="s">
        <v>32</v>
      </c>
      <c r="Z56" s="29">
        <v>287</v>
      </c>
      <c r="AA56" s="30">
        <v>84</v>
      </c>
      <c r="AB56" s="31">
        <v>823</v>
      </c>
      <c r="AC56" s="32">
        <v>83</v>
      </c>
      <c r="AD56" s="33">
        <v>355</v>
      </c>
      <c r="AE56" s="34">
        <v>1</v>
      </c>
      <c r="AF56" s="35">
        <v>468</v>
      </c>
      <c r="AG56" s="30">
        <v>492</v>
      </c>
      <c r="AH56" s="36">
        <v>3.23</v>
      </c>
      <c r="AI56" s="27"/>
      <c r="AJ56" s="37" t="s">
        <v>143</v>
      </c>
      <c r="AK56" s="7" t="s">
        <v>144</v>
      </c>
    </row>
    <row r="57" spans="1:37" x14ac:dyDescent="0.2">
      <c r="A57" s="86">
        <v>11010013</v>
      </c>
      <c r="B57" s="87">
        <v>4</v>
      </c>
      <c r="C57" s="86">
        <v>8010237</v>
      </c>
      <c r="D57" s="87">
        <v>7010237</v>
      </c>
      <c r="E57" s="184">
        <v>48</v>
      </c>
      <c r="F57" s="101" t="s">
        <v>158</v>
      </c>
      <c r="G57" s="101">
        <v>5540</v>
      </c>
      <c r="H57" s="24" t="s">
        <v>159</v>
      </c>
      <c r="I57" s="25">
        <v>1.0758000000000001</v>
      </c>
      <c r="J57" s="26">
        <v>3.92</v>
      </c>
      <c r="K57" s="27">
        <v>0</v>
      </c>
      <c r="L57" s="26" t="s">
        <v>31</v>
      </c>
      <c r="M57" s="28" t="s">
        <v>32</v>
      </c>
      <c r="N57" s="26" t="s">
        <v>31</v>
      </c>
      <c r="O57" s="28" t="s">
        <v>32</v>
      </c>
      <c r="P57" s="26" t="s">
        <v>31</v>
      </c>
      <c r="Q57" s="28" t="s">
        <v>32</v>
      </c>
      <c r="R57" s="26" t="s">
        <v>31</v>
      </c>
      <c r="S57" s="28" t="s">
        <v>32</v>
      </c>
      <c r="T57" s="26" t="s">
        <v>31</v>
      </c>
      <c r="U57" s="28" t="s">
        <v>32</v>
      </c>
      <c r="V57" s="26" t="s">
        <v>31</v>
      </c>
      <c r="W57" s="28" t="s">
        <v>32</v>
      </c>
      <c r="X57" s="26" t="s">
        <v>31</v>
      </c>
      <c r="Y57" s="28" t="s">
        <v>32</v>
      </c>
      <c r="Z57" s="29">
        <v>960</v>
      </c>
      <c r="AA57" s="30">
        <v>612</v>
      </c>
      <c r="AB57" s="31">
        <v>2725</v>
      </c>
      <c r="AC57" s="32">
        <v>86</v>
      </c>
      <c r="AD57" s="33">
        <v>625</v>
      </c>
      <c r="AE57" s="34">
        <v>526</v>
      </c>
      <c r="AF57" s="35">
        <v>2100</v>
      </c>
      <c r="AG57" s="30">
        <v>2206</v>
      </c>
      <c r="AH57" s="36">
        <v>37.64</v>
      </c>
      <c r="AI57" s="27"/>
      <c r="AJ57" s="37" t="s">
        <v>143</v>
      </c>
      <c r="AK57" s="7" t="s">
        <v>144</v>
      </c>
    </row>
    <row r="58" spans="1:37" x14ac:dyDescent="0.2">
      <c r="A58" s="86">
        <v>11010013</v>
      </c>
      <c r="B58" s="87">
        <v>4</v>
      </c>
      <c r="C58" s="86">
        <v>8020092</v>
      </c>
      <c r="D58" s="87">
        <v>7010154</v>
      </c>
      <c r="E58" s="184">
        <v>49</v>
      </c>
      <c r="F58" s="101" t="s">
        <v>160</v>
      </c>
      <c r="G58" s="101">
        <v>5541</v>
      </c>
      <c r="H58" s="24" t="s">
        <v>161</v>
      </c>
      <c r="I58" s="25">
        <v>6.1959999999999997</v>
      </c>
      <c r="J58" s="26">
        <v>2.78</v>
      </c>
      <c r="K58" s="27">
        <v>0</v>
      </c>
      <c r="L58" s="26" t="s">
        <v>31</v>
      </c>
      <c r="M58" s="28" t="s">
        <v>32</v>
      </c>
      <c r="N58" s="26" t="s">
        <v>31</v>
      </c>
      <c r="O58" s="28" t="s">
        <v>32</v>
      </c>
      <c r="P58" s="26" t="s">
        <v>31</v>
      </c>
      <c r="Q58" s="28" t="s">
        <v>32</v>
      </c>
      <c r="R58" s="26" t="s">
        <v>31</v>
      </c>
      <c r="S58" s="28" t="s">
        <v>32</v>
      </c>
      <c r="T58" s="26" t="s">
        <v>31</v>
      </c>
      <c r="U58" s="28" t="s">
        <v>32</v>
      </c>
      <c r="V58" s="26" t="s">
        <v>31</v>
      </c>
      <c r="W58" s="28" t="s">
        <v>32</v>
      </c>
      <c r="X58" s="26" t="s">
        <v>31</v>
      </c>
      <c r="Y58" s="28" t="s">
        <v>32</v>
      </c>
      <c r="Z58" s="29">
        <v>2</v>
      </c>
      <c r="AA58" s="30"/>
      <c r="AB58" s="31">
        <v>1</v>
      </c>
      <c r="AC58" s="32"/>
      <c r="AD58" s="33"/>
      <c r="AE58" s="34"/>
      <c r="AF58" s="35">
        <v>1</v>
      </c>
      <c r="AG58" s="30">
        <v>621</v>
      </c>
      <c r="AH58" s="36">
        <v>2.78</v>
      </c>
      <c r="AI58" s="27"/>
      <c r="AJ58" s="37" t="s">
        <v>162</v>
      </c>
      <c r="AK58" s="7" t="s">
        <v>163</v>
      </c>
    </row>
    <row r="59" spans="1:37" x14ac:dyDescent="0.2">
      <c r="A59" s="86">
        <v>11010013</v>
      </c>
      <c r="B59" s="87">
        <v>4</v>
      </c>
      <c r="C59" s="86">
        <v>8050252</v>
      </c>
      <c r="D59" s="87">
        <v>7010225</v>
      </c>
      <c r="E59" s="184">
        <v>50</v>
      </c>
      <c r="F59" s="101" t="s">
        <v>164</v>
      </c>
      <c r="G59" s="101">
        <v>6497</v>
      </c>
      <c r="H59" s="24" t="s">
        <v>165</v>
      </c>
      <c r="I59" s="25">
        <v>11.6221</v>
      </c>
      <c r="J59" s="26">
        <v>2.88</v>
      </c>
      <c r="K59" s="27">
        <v>0</v>
      </c>
      <c r="L59" s="26" t="s">
        <v>31</v>
      </c>
      <c r="M59" s="28" t="s">
        <v>32</v>
      </c>
      <c r="N59" s="26" t="s">
        <v>31</v>
      </c>
      <c r="O59" s="28" t="s">
        <v>32</v>
      </c>
      <c r="P59" s="26" t="s">
        <v>31</v>
      </c>
      <c r="Q59" s="28" t="s">
        <v>32</v>
      </c>
      <c r="R59" s="26" t="s">
        <v>31</v>
      </c>
      <c r="S59" s="28" t="s">
        <v>32</v>
      </c>
      <c r="T59" s="26" t="s">
        <v>31</v>
      </c>
      <c r="U59" s="28" t="s">
        <v>32</v>
      </c>
      <c r="V59" s="26" t="s">
        <v>31</v>
      </c>
      <c r="W59" s="28" t="s">
        <v>32</v>
      </c>
      <c r="X59" s="26" t="s">
        <v>31</v>
      </c>
      <c r="Y59" s="28" t="s">
        <v>32</v>
      </c>
      <c r="Z59" s="29">
        <v>18</v>
      </c>
      <c r="AA59" s="30">
        <v>8</v>
      </c>
      <c r="AB59" s="31">
        <v>411</v>
      </c>
      <c r="AC59" s="32"/>
      <c r="AD59" s="33">
        <v>1</v>
      </c>
      <c r="AE59" s="34">
        <v>8</v>
      </c>
      <c r="AF59" s="35">
        <v>410</v>
      </c>
      <c r="AG59" s="30">
        <v>446</v>
      </c>
      <c r="AH59" s="36">
        <v>4.88</v>
      </c>
      <c r="AI59" s="27"/>
      <c r="AJ59" s="37" t="s">
        <v>154</v>
      </c>
      <c r="AK59" s="7" t="s">
        <v>155</v>
      </c>
    </row>
    <row r="60" spans="1:37" x14ac:dyDescent="0.2">
      <c r="A60" s="86">
        <v>11010013</v>
      </c>
      <c r="B60" s="87">
        <v>4</v>
      </c>
      <c r="C60" s="86">
        <v>8050252</v>
      </c>
      <c r="D60" s="87">
        <v>7010225</v>
      </c>
      <c r="E60" s="184">
        <v>51</v>
      </c>
      <c r="F60" s="101" t="s">
        <v>166</v>
      </c>
      <c r="G60" s="101">
        <v>7497</v>
      </c>
      <c r="H60" s="24" t="s">
        <v>167</v>
      </c>
      <c r="I60" s="25">
        <v>11.7151</v>
      </c>
      <c r="J60" s="26">
        <v>3.04</v>
      </c>
      <c r="K60" s="27">
        <v>0</v>
      </c>
      <c r="L60" s="26" t="s">
        <v>31</v>
      </c>
      <c r="M60" s="28" t="s">
        <v>32</v>
      </c>
      <c r="N60" s="26" t="s">
        <v>31</v>
      </c>
      <c r="O60" s="28" t="s">
        <v>32</v>
      </c>
      <c r="P60" s="26" t="s">
        <v>31</v>
      </c>
      <c r="Q60" s="28" t="s">
        <v>32</v>
      </c>
      <c r="R60" s="26" t="s">
        <v>31</v>
      </c>
      <c r="S60" s="28" t="s">
        <v>32</v>
      </c>
      <c r="T60" s="26" t="s">
        <v>31</v>
      </c>
      <c r="U60" s="28" t="s">
        <v>32</v>
      </c>
      <c r="V60" s="26" t="s">
        <v>31</v>
      </c>
      <c r="W60" s="28" t="s">
        <v>32</v>
      </c>
      <c r="X60" s="26" t="s">
        <v>31</v>
      </c>
      <c r="Y60" s="28" t="s">
        <v>32</v>
      </c>
      <c r="Z60" s="29">
        <v>3</v>
      </c>
      <c r="AA60" s="30">
        <v>2</v>
      </c>
      <c r="AB60" s="31">
        <v>2</v>
      </c>
      <c r="AC60" s="32"/>
      <c r="AD60" s="33"/>
      <c r="AE60" s="34">
        <v>2</v>
      </c>
      <c r="AF60" s="35">
        <v>2</v>
      </c>
      <c r="AG60" s="30">
        <v>2</v>
      </c>
      <c r="AH60" s="36">
        <v>10050</v>
      </c>
      <c r="AI60" s="27"/>
      <c r="AJ60" s="37" t="s">
        <v>154</v>
      </c>
      <c r="AK60" s="7" t="s">
        <v>155</v>
      </c>
    </row>
    <row r="61" spans="1:37" x14ac:dyDescent="0.2">
      <c r="A61" s="86">
        <v>11010013</v>
      </c>
      <c r="B61" s="87">
        <v>4</v>
      </c>
      <c r="C61" s="86">
        <v>8050269</v>
      </c>
      <c r="D61" s="87">
        <v>7010121</v>
      </c>
      <c r="E61" s="184">
        <v>52</v>
      </c>
      <c r="F61" s="101" t="s">
        <v>168</v>
      </c>
      <c r="G61" s="101">
        <v>7534</v>
      </c>
      <c r="H61" s="24" t="s">
        <v>169</v>
      </c>
      <c r="I61" s="25">
        <v>17.950199999999999</v>
      </c>
      <c r="J61" s="26">
        <v>2.89</v>
      </c>
      <c r="K61" s="27">
        <v>0</v>
      </c>
      <c r="L61" s="26" t="s">
        <v>31</v>
      </c>
      <c r="M61" s="28" t="s">
        <v>32</v>
      </c>
      <c r="N61" s="26" t="s">
        <v>31</v>
      </c>
      <c r="O61" s="28" t="s">
        <v>32</v>
      </c>
      <c r="P61" s="26" t="s">
        <v>31</v>
      </c>
      <c r="Q61" s="28" t="s">
        <v>32</v>
      </c>
      <c r="R61" s="26" t="s">
        <v>31</v>
      </c>
      <c r="S61" s="28" t="s">
        <v>32</v>
      </c>
      <c r="T61" s="26" t="s">
        <v>31</v>
      </c>
      <c r="U61" s="28" t="s">
        <v>32</v>
      </c>
      <c r="V61" s="26" t="s">
        <v>31</v>
      </c>
      <c r="W61" s="28" t="s">
        <v>32</v>
      </c>
      <c r="X61" s="26" t="s">
        <v>31</v>
      </c>
      <c r="Y61" s="28" t="s">
        <v>32</v>
      </c>
      <c r="Z61" s="29">
        <v>11</v>
      </c>
      <c r="AA61" s="30"/>
      <c r="AB61" s="31">
        <v>13500</v>
      </c>
      <c r="AC61" s="32"/>
      <c r="AD61" s="33"/>
      <c r="AE61" s="34"/>
      <c r="AF61" s="35">
        <v>13500</v>
      </c>
      <c r="AG61" s="30">
        <v>167865</v>
      </c>
      <c r="AH61" s="36">
        <v>2.89</v>
      </c>
      <c r="AI61" s="27"/>
      <c r="AJ61" s="37" t="s">
        <v>85</v>
      </c>
      <c r="AK61" s="7" t="s">
        <v>86</v>
      </c>
    </row>
    <row r="62" spans="1:37" ht="13.5" thickBot="1" x14ac:dyDescent="0.25">
      <c r="A62" s="86">
        <v>11010013</v>
      </c>
      <c r="B62" s="87">
        <v>4</v>
      </c>
      <c r="C62" s="86">
        <v>8020092</v>
      </c>
      <c r="D62" s="87">
        <v>7010154</v>
      </c>
      <c r="E62" s="185">
        <v>53</v>
      </c>
      <c r="F62" s="117" t="s">
        <v>170</v>
      </c>
      <c r="G62" s="101">
        <v>7541</v>
      </c>
      <c r="H62" s="39" t="s">
        <v>171</v>
      </c>
      <c r="I62" s="133">
        <v>6.1893000000000002</v>
      </c>
      <c r="J62" s="134">
        <v>2.7</v>
      </c>
      <c r="K62" s="135">
        <v>0</v>
      </c>
      <c r="L62" s="136" t="s">
        <v>31</v>
      </c>
      <c r="M62" s="137" t="s">
        <v>32</v>
      </c>
      <c r="N62" s="136" t="s">
        <v>31</v>
      </c>
      <c r="O62" s="137" t="s">
        <v>32</v>
      </c>
      <c r="P62" s="136" t="s">
        <v>31</v>
      </c>
      <c r="Q62" s="137" t="s">
        <v>32</v>
      </c>
      <c r="R62" s="136" t="s">
        <v>31</v>
      </c>
      <c r="S62" s="137" t="s">
        <v>32</v>
      </c>
      <c r="T62" s="136" t="s">
        <v>31</v>
      </c>
      <c r="U62" s="137" t="s">
        <v>32</v>
      </c>
      <c r="V62" s="136" t="s">
        <v>31</v>
      </c>
      <c r="W62" s="137" t="s">
        <v>32</v>
      </c>
      <c r="X62" s="136" t="s">
        <v>31</v>
      </c>
      <c r="Y62" s="138" t="s">
        <v>32</v>
      </c>
      <c r="Z62" s="139">
        <v>23</v>
      </c>
      <c r="AA62" s="140">
        <v>59</v>
      </c>
      <c r="AB62" s="141">
        <v>134</v>
      </c>
      <c r="AC62" s="142">
        <v>10</v>
      </c>
      <c r="AD62" s="143">
        <v>10</v>
      </c>
      <c r="AE62" s="140">
        <v>49</v>
      </c>
      <c r="AF62" s="143">
        <v>124</v>
      </c>
      <c r="AG62" s="140">
        <v>127</v>
      </c>
      <c r="AH62" s="144">
        <v>69.540000000000006</v>
      </c>
      <c r="AI62" s="145"/>
      <c r="AJ62" s="146" t="s">
        <v>162</v>
      </c>
      <c r="AK62" s="7" t="s">
        <v>163</v>
      </c>
    </row>
    <row r="63" spans="1:37" x14ac:dyDescent="0.2">
      <c r="A63" s="86">
        <v>11010013</v>
      </c>
      <c r="B63" s="87">
        <v>5</v>
      </c>
      <c r="C63" s="86" t="s">
        <v>148</v>
      </c>
      <c r="D63" s="87" t="s">
        <v>148</v>
      </c>
      <c r="E63" t="s">
        <v>0</v>
      </c>
      <c r="F63" t="s">
        <v>149</v>
      </c>
      <c r="G63" t="s">
        <v>31</v>
      </c>
      <c r="H63" s="90" t="s">
        <v>172</v>
      </c>
      <c r="I63" s="96" t="s">
        <v>147</v>
      </c>
      <c r="J63" s="102" t="s">
        <v>31</v>
      </c>
      <c r="K63" s="102" t="s">
        <v>31</v>
      </c>
      <c r="L63" s="102" t="s">
        <v>31</v>
      </c>
      <c r="M63" s="96" t="s">
        <v>32</v>
      </c>
      <c r="N63" s="102" t="s">
        <v>31</v>
      </c>
      <c r="O63" s="96" t="s">
        <v>32</v>
      </c>
      <c r="P63" s="102" t="s">
        <v>31</v>
      </c>
      <c r="Q63" s="96" t="s">
        <v>32</v>
      </c>
      <c r="R63" s="102" t="s">
        <v>31</v>
      </c>
      <c r="S63" s="96" t="s">
        <v>32</v>
      </c>
      <c r="T63" s="102" t="s">
        <v>31</v>
      </c>
      <c r="U63" s="96" t="s">
        <v>32</v>
      </c>
      <c r="V63" s="102" t="s">
        <v>31</v>
      </c>
      <c r="W63" s="96" t="s">
        <v>32</v>
      </c>
      <c r="X63" s="102" t="s">
        <v>31</v>
      </c>
      <c r="Y63" s="96" t="s">
        <v>32</v>
      </c>
      <c r="Z63" s="103">
        <v>1308</v>
      </c>
      <c r="AA63" s="104">
        <v>765</v>
      </c>
      <c r="AB63" s="105">
        <v>40232</v>
      </c>
      <c r="AC63" s="106">
        <v>179</v>
      </c>
      <c r="AD63" s="107">
        <v>2220</v>
      </c>
      <c r="AE63" s="104">
        <v>586</v>
      </c>
      <c r="AF63" s="107">
        <v>38012</v>
      </c>
      <c r="AG63" s="108">
        <v>196781</v>
      </c>
      <c r="AH63" s="109"/>
      <c r="AI63" s="110"/>
      <c r="AK63" s="7"/>
    </row>
    <row r="64" spans="1:37" ht="13.5" thickBot="1" x14ac:dyDescent="0.25">
      <c r="A64" s="86">
        <v>11010013</v>
      </c>
      <c r="B64" s="87">
        <v>6</v>
      </c>
      <c r="C64" s="86" t="s">
        <v>148</v>
      </c>
      <c r="D64" s="87" t="s">
        <v>148</v>
      </c>
      <c r="E64" t="s">
        <v>0</v>
      </c>
      <c r="F64" t="s">
        <v>149</v>
      </c>
      <c r="G64" t="s">
        <v>31</v>
      </c>
      <c r="H64" s="90" t="s">
        <v>173</v>
      </c>
      <c r="I64" s="96" t="s">
        <v>147</v>
      </c>
      <c r="J64" s="102" t="s">
        <v>31</v>
      </c>
      <c r="K64" s="102" t="s">
        <v>31</v>
      </c>
      <c r="L64" s="102" t="s">
        <v>31</v>
      </c>
      <c r="M64" s="96" t="s">
        <v>32</v>
      </c>
      <c r="N64" s="102" t="s">
        <v>31</v>
      </c>
      <c r="O64" s="96" t="s">
        <v>32</v>
      </c>
      <c r="P64" s="102" t="s">
        <v>31</v>
      </c>
      <c r="Q64" s="96" t="s">
        <v>32</v>
      </c>
      <c r="R64" s="102" t="s">
        <v>31</v>
      </c>
      <c r="S64" s="96" t="s">
        <v>32</v>
      </c>
      <c r="T64" s="102" t="s">
        <v>31</v>
      </c>
      <c r="U64" s="96" t="s">
        <v>32</v>
      </c>
      <c r="V64" s="102" t="s">
        <v>31</v>
      </c>
      <c r="W64" s="96" t="s">
        <v>32</v>
      </c>
      <c r="X64" s="102" t="s">
        <v>31</v>
      </c>
      <c r="Y64" s="96" t="s">
        <v>32</v>
      </c>
      <c r="Z64" s="111">
        <v>752065</v>
      </c>
      <c r="AA64" s="74">
        <v>111235</v>
      </c>
      <c r="AB64" s="71">
        <v>2125768</v>
      </c>
      <c r="AC64" s="72">
        <v>70348</v>
      </c>
      <c r="AD64" s="67">
        <v>2032391</v>
      </c>
      <c r="AE64" s="74">
        <v>40887</v>
      </c>
      <c r="AF64" s="67">
        <v>93377</v>
      </c>
      <c r="AG64" s="112">
        <v>8722443</v>
      </c>
      <c r="AH64" s="113">
        <v>3.33</v>
      </c>
      <c r="AI64" s="67">
        <v>22.78</v>
      </c>
      <c r="AK64" s="7"/>
    </row>
    <row r="65" spans="1:37" s="96" customFormat="1" x14ac:dyDescent="0.2">
      <c r="A65" s="86"/>
      <c r="B65" s="87"/>
      <c r="C65" s="86"/>
      <c r="D65" s="87"/>
      <c r="E65" s="118"/>
      <c r="F65" s="118"/>
      <c r="G65" s="118"/>
      <c r="H65" s="118"/>
      <c r="AK65" s="7"/>
    </row>
  </sheetData>
  <mergeCells count="14">
    <mergeCell ref="AC2:AD2"/>
    <mergeCell ref="J2:K2"/>
    <mergeCell ref="AA2:AB2"/>
    <mergeCell ref="AE2:AF2"/>
    <mergeCell ref="AH2:AI2"/>
    <mergeCell ref="A52:D52"/>
    <mergeCell ref="A2:D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Cursiva"31/08/2021&amp;C&amp;9(Importes en Miles de Euros)&amp;R&amp;"Arial,Negrita"&amp;9&amp;URVI Estados Unidos</oddFooter>
  </headerFooter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2016-06-13T11:01:29Z</cp:lastPrinted>
  <dcterms:created xsi:type="dcterms:W3CDTF">2000-11-24T12:41:46Z</dcterms:created>
  <dcterms:modified xsi:type="dcterms:W3CDTF">2021-09-09T11:56:44Z</dcterms:modified>
</cp:coreProperties>
</file>